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 autoCompressPictures="0"/>
  <bookViews>
    <workbookView xWindow="0" yWindow="0" windowWidth="5535" windowHeight="748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Munka1!$A$3:$Z$166</definedName>
    <definedName name="Excel_BuiltIn_Print_Area" localSheetId="0">Munka1!$A$1:$Z$177</definedName>
    <definedName name="Excel_BuiltIn_Print_Titles" localSheetId="0">Munka1!#REF!</definedName>
    <definedName name="_xlnm.Print_Area" localSheetId="0">Munka1!$A$1:$Y$86</definedName>
    <definedName name="Print_Area_0" localSheetId="0">Munka1!$A$1:$Y$86</definedName>
    <definedName name="Print_Area_0_0" localSheetId="0">Munka1!$A$1:$Y$86</definedName>
    <definedName name="Print_Titles_0" localSheetId="0">Munka1!$A$2:$AMM$3</definedName>
    <definedName name="Print_Titles_0_0" localSheetId="0">Munka1!$A$2:$AMM$3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4" i="1" l="1"/>
  <c r="M34" i="1"/>
  <c r="P34" i="1"/>
  <c r="K34" i="1"/>
  <c r="L32" i="1"/>
  <c r="M32" i="1"/>
  <c r="N32" i="1"/>
  <c r="O32" i="1"/>
  <c r="P32" i="1"/>
  <c r="K32" i="1"/>
  <c r="L31" i="1"/>
  <c r="M31" i="1"/>
  <c r="N31" i="1"/>
  <c r="N160" i="1"/>
  <c r="M160" i="1"/>
  <c r="L160" i="1"/>
  <c r="K160" i="1"/>
  <c r="N140" i="1"/>
  <c r="M140" i="1"/>
  <c r="L140" i="1"/>
  <c r="K140" i="1"/>
  <c r="K139" i="1"/>
  <c r="L139" i="1"/>
  <c r="M139" i="1"/>
  <c r="N139" i="1"/>
  <c r="O139" i="1"/>
  <c r="P139" i="1"/>
  <c r="K151" i="1"/>
  <c r="L151" i="1"/>
  <c r="M151" i="1"/>
  <c r="N151" i="1"/>
  <c r="O151" i="1"/>
  <c r="P151" i="1"/>
  <c r="K152" i="1"/>
  <c r="L152" i="1"/>
  <c r="M152" i="1"/>
  <c r="N152" i="1"/>
  <c r="O152" i="1"/>
  <c r="P152" i="1"/>
  <c r="K153" i="1"/>
  <c r="L153" i="1"/>
  <c r="M153" i="1"/>
  <c r="N153" i="1"/>
  <c r="O153" i="1"/>
  <c r="P153" i="1"/>
  <c r="K154" i="1"/>
  <c r="L154" i="1"/>
  <c r="M154" i="1"/>
  <c r="N154" i="1"/>
  <c r="O154" i="1"/>
  <c r="P154" i="1"/>
  <c r="K155" i="1"/>
  <c r="L155" i="1"/>
  <c r="M155" i="1"/>
  <c r="N155" i="1"/>
  <c r="O155" i="1"/>
  <c r="P155" i="1"/>
  <c r="K156" i="1"/>
  <c r="L156" i="1"/>
  <c r="M156" i="1"/>
  <c r="N156" i="1"/>
  <c r="O156" i="1"/>
  <c r="P156" i="1"/>
  <c r="K157" i="1"/>
  <c r="L157" i="1"/>
  <c r="M157" i="1"/>
  <c r="N157" i="1"/>
  <c r="O157" i="1"/>
  <c r="P157" i="1"/>
  <c r="K158" i="1"/>
  <c r="L158" i="1"/>
  <c r="M158" i="1"/>
  <c r="N158" i="1"/>
  <c r="O158" i="1"/>
  <c r="P158" i="1"/>
  <c r="K159" i="1"/>
  <c r="L159" i="1"/>
  <c r="M159" i="1"/>
  <c r="N159" i="1"/>
  <c r="O159" i="1"/>
  <c r="P159" i="1"/>
  <c r="P150" i="1"/>
  <c r="O150" i="1"/>
  <c r="N150" i="1"/>
  <c r="M150" i="1"/>
  <c r="L150" i="1"/>
  <c r="K150" i="1"/>
  <c r="K131" i="1"/>
  <c r="L131" i="1"/>
  <c r="M131" i="1"/>
  <c r="N131" i="1"/>
  <c r="O131" i="1"/>
  <c r="P131" i="1"/>
  <c r="K132" i="1"/>
  <c r="L132" i="1"/>
  <c r="M132" i="1"/>
  <c r="N132" i="1"/>
  <c r="O132" i="1"/>
  <c r="P132" i="1"/>
  <c r="K133" i="1"/>
  <c r="L133" i="1"/>
  <c r="M133" i="1"/>
  <c r="N133" i="1"/>
  <c r="O133" i="1"/>
  <c r="P133" i="1"/>
  <c r="K134" i="1"/>
  <c r="L134" i="1"/>
  <c r="M134" i="1"/>
  <c r="N134" i="1"/>
  <c r="O134" i="1"/>
  <c r="P134" i="1"/>
  <c r="K135" i="1"/>
  <c r="L135" i="1"/>
  <c r="M135" i="1"/>
  <c r="N135" i="1"/>
  <c r="O135" i="1"/>
  <c r="P135" i="1"/>
  <c r="K136" i="1"/>
  <c r="L136" i="1"/>
  <c r="M136" i="1"/>
  <c r="N136" i="1"/>
  <c r="O136" i="1"/>
  <c r="P136" i="1"/>
  <c r="K137" i="1"/>
  <c r="L137" i="1"/>
  <c r="M137" i="1"/>
  <c r="N137" i="1"/>
  <c r="O137" i="1"/>
  <c r="P137" i="1"/>
  <c r="K138" i="1"/>
  <c r="L138" i="1"/>
  <c r="M138" i="1"/>
  <c r="N138" i="1"/>
  <c r="O138" i="1"/>
  <c r="P138" i="1"/>
  <c r="P130" i="1"/>
  <c r="O130" i="1"/>
  <c r="N130" i="1"/>
  <c r="M130" i="1"/>
  <c r="L130" i="1"/>
  <c r="K130" i="1"/>
  <c r="N112" i="1"/>
  <c r="M112" i="1"/>
  <c r="L112" i="1"/>
  <c r="K112" i="1"/>
  <c r="N111" i="1"/>
  <c r="M111" i="1"/>
  <c r="L111" i="1"/>
  <c r="K111" i="1"/>
  <c r="K103" i="1"/>
  <c r="L103" i="1"/>
  <c r="M103" i="1"/>
  <c r="N103" i="1"/>
  <c r="O103" i="1"/>
  <c r="P103" i="1"/>
  <c r="K104" i="1"/>
  <c r="L104" i="1"/>
  <c r="M104" i="1"/>
  <c r="N104" i="1"/>
  <c r="O104" i="1"/>
  <c r="P104" i="1"/>
  <c r="K105" i="1"/>
  <c r="L105" i="1"/>
  <c r="M105" i="1"/>
  <c r="N105" i="1"/>
  <c r="O105" i="1"/>
  <c r="P105" i="1"/>
  <c r="K106" i="1"/>
  <c r="L106" i="1"/>
  <c r="M106" i="1"/>
  <c r="N106" i="1"/>
  <c r="O106" i="1"/>
  <c r="P106" i="1"/>
  <c r="K107" i="1"/>
  <c r="L107" i="1"/>
  <c r="M107" i="1"/>
  <c r="N107" i="1"/>
  <c r="O107" i="1"/>
  <c r="P107" i="1"/>
  <c r="K108" i="1"/>
  <c r="L108" i="1"/>
  <c r="M108" i="1"/>
  <c r="N108" i="1"/>
  <c r="O108" i="1"/>
  <c r="P108" i="1"/>
  <c r="K109" i="1"/>
  <c r="L109" i="1"/>
  <c r="M109" i="1"/>
  <c r="N109" i="1"/>
  <c r="O109" i="1"/>
  <c r="P109" i="1"/>
  <c r="K110" i="1"/>
  <c r="L110" i="1"/>
  <c r="M110" i="1"/>
  <c r="N110" i="1"/>
  <c r="O110" i="1"/>
  <c r="P110" i="1"/>
  <c r="P102" i="1"/>
  <c r="O102" i="1"/>
  <c r="N102" i="1"/>
  <c r="M102" i="1"/>
  <c r="L102" i="1"/>
  <c r="K102" i="1"/>
  <c r="N86" i="1"/>
  <c r="M86" i="1"/>
  <c r="L86" i="1"/>
  <c r="K86" i="1"/>
  <c r="N85" i="1"/>
  <c r="M85" i="1"/>
  <c r="L85" i="1"/>
  <c r="K85" i="1"/>
  <c r="K76" i="1"/>
  <c r="L76" i="1"/>
  <c r="M76" i="1"/>
  <c r="N76" i="1"/>
  <c r="O76" i="1"/>
  <c r="P76" i="1"/>
  <c r="K77" i="1"/>
  <c r="L77" i="1"/>
  <c r="M77" i="1"/>
  <c r="N77" i="1"/>
  <c r="O77" i="1"/>
  <c r="P77" i="1"/>
  <c r="K78" i="1"/>
  <c r="L78" i="1"/>
  <c r="M78" i="1"/>
  <c r="N78" i="1"/>
  <c r="O78" i="1"/>
  <c r="P78" i="1"/>
  <c r="K79" i="1"/>
  <c r="L79" i="1"/>
  <c r="M79" i="1"/>
  <c r="N79" i="1"/>
  <c r="O79" i="1"/>
  <c r="P79" i="1"/>
  <c r="K80" i="1"/>
  <c r="L80" i="1"/>
  <c r="M80" i="1"/>
  <c r="N80" i="1"/>
  <c r="O80" i="1"/>
  <c r="P80" i="1"/>
  <c r="K81" i="1"/>
  <c r="L81" i="1"/>
  <c r="M81" i="1"/>
  <c r="N81" i="1"/>
  <c r="O81" i="1"/>
  <c r="P81" i="1"/>
  <c r="K82" i="1"/>
  <c r="L82" i="1"/>
  <c r="M82" i="1"/>
  <c r="N82" i="1"/>
  <c r="O82" i="1"/>
  <c r="P82" i="1"/>
  <c r="K83" i="1"/>
  <c r="L83" i="1"/>
  <c r="M83" i="1"/>
  <c r="N83" i="1"/>
  <c r="O83" i="1"/>
  <c r="P83" i="1"/>
  <c r="K84" i="1"/>
  <c r="L84" i="1"/>
  <c r="M84" i="1"/>
  <c r="N84" i="1"/>
  <c r="O84" i="1"/>
  <c r="P84" i="1"/>
  <c r="P75" i="1"/>
  <c r="O75" i="1"/>
  <c r="N75" i="1"/>
  <c r="M75" i="1"/>
  <c r="L75" i="1"/>
  <c r="K75" i="1"/>
  <c r="N50" i="1"/>
  <c r="M50" i="1"/>
  <c r="L50" i="1"/>
  <c r="K50" i="1"/>
  <c r="N49" i="1"/>
  <c r="M49" i="1"/>
  <c r="L49" i="1"/>
  <c r="K49" i="1"/>
  <c r="K42" i="1"/>
  <c r="L42" i="1"/>
  <c r="M42" i="1"/>
  <c r="N42" i="1"/>
  <c r="O42" i="1"/>
  <c r="P42" i="1"/>
  <c r="K43" i="1"/>
  <c r="L43" i="1"/>
  <c r="M43" i="1"/>
  <c r="N43" i="1"/>
  <c r="O43" i="1"/>
  <c r="P43" i="1"/>
  <c r="K44" i="1"/>
  <c r="L44" i="1"/>
  <c r="M44" i="1"/>
  <c r="N44" i="1"/>
  <c r="O44" i="1"/>
  <c r="P44" i="1"/>
  <c r="K45" i="1"/>
  <c r="L45" i="1"/>
  <c r="M45" i="1"/>
  <c r="N45" i="1"/>
  <c r="O45" i="1"/>
  <c r="P45" i="1"/>
  <c r="K46" i="1"/>
  <c r="L46" i="1"/>
  <c r="M46" i="1"/>
  <c r="N46" i="1"/>
  <c r="O46" i="1"/>
  <c r="P46" i="1"/>
  <c r="K47" i="1"/>
  <c r="L47" i="1"/>
  <c r="M47" i="1"/>
  <c r="N47" i="1"/>
  <c r="O47" i="1"/>
  <c r="P47" i="1"/>
  <c r="K48" i="1"/>
  <c r="L48" i="1"/>
  <c r="M48" i="1"/>
  <c r="N48" i="1"/>
  <c r="O48" i="1"/>
  <c r="P48" i="1"/>
  <c r="P41" i="1"/>
  <c r="O41" i="1"/>
  <c r="N41" i="1"/>
  <c r="M41" i="1"/>
  <c r="L41" i="1"/>
  <c r="K41" i="1"/>
  <c r="K31" i="1"/>
  <c r="K17" i="1"/>
  <c r="L17" i="1"/>
  <c r="M17" i="1"/>
  <c r="N17" i="1"/>
  <c r="O17" i="1"/>
  <c r="P17" i="1"/>
  <c r="K18" i="1"/>
  <c r="L18" i="1"/>
  <c r="M18" i="1"/>
  <c r="N18" i="1"/>
  <c r="O18" i="1"/>
  <c r="P18" i="1"/>
  <c r="K19" i="1"/>
  <c r="L19" i="1"/>
  <c r="M19" i="1"/>
  <c r="N19" i="1"/>
  <c r="O19" i="1"/>
  <c r="P19" i="1"/>
  <c r="K20" i="1"/>
  <c r="L20" i="1"/>
  <c r="M20" i="1"/>
  <c r="N20" i="1"/>
  <c r="O20" i="1"/>
  <c r="P20" i="1"/>
  <c r="K21" i="1"/>
  <c r="L21" i="1"/>
  <c r="M21" i="1"/>
  <c r="N21" i="1"/>
  <c r="O21" i="1"/>
  <c r="P21" i="1"/>
  <c r="K22" i="1"/>
  <c r="L22" i="1"/>
  <c r="M22" i="1"/>
  <c r="N22" i="1"/>
  <c r="O22" i="1"/>
  <c r="P22" i="1"/>
  <c r="K23" i="1"/>
  <c r="L23" i="1"/>
  <c r="M23" i="1"/>
  <c r="N23" i="1"/>
  <c r="O23" i="1"/>
  <c r="P23" i="1"/>
  <c r="K24" i="1"/>
  <c r="L24" i="1"/>
  <c r="M24" i="1"/>
  <c r="N24" i="1"/>
  <c r="O24" i="1"/>
  <c r="P24" i="1"/>
  <c r="K25" i="1"/>
  <c r="L25" i="1"/>
  <c r="M25" i="1"/>
  <c r="N25" i="1"/>
  <c r="O25" i="1"/>
  <c r="P25" i="1"/>
  <c r="K26" i="1"/>
  <c r="L26" i="1"/>
  <c r="M26" i="1"/>
  <c r="N26" i="1"/>
  <c r="O26" i="1"/>
  <c r="P26" i="1"/>
  <c r="K27" i="1"/>
  <c r="L27" i="1"/>
  <c r="M27" i="1"/>
  <c r="N27" i="1"/>
  <c r="O27" i="1"/>
  <c r="P27" i="1"/>
  <c r="K28" i="1"/>
  <c r="L28" i="1"/>
  <c r="M28" i="1"/>
  <c r="N28" i="1"/>
  <c r="O28" i="1"/>
  <c r="P28" i="1"/>
  <c r="K29" i="1"/>
  <c r="L29" i="1"/>
  <c r="M29" i="1"/>
  <c r="N29" i="1"/>
  <c r="O29" i="1"/>
  <c r="P29" i="1"/>
  <c r="P16" i="1"/>
  <c r="O16" i="1"/>
  <c r="N16" i="1"/>
  <c r="M16" i="1"/>
  <c r="L16" i="1"/>
  <c r="K16" i="1"/>
  <c r="K13" i="1"/>
  <c r="L13" i="1"/>
  <c r="M13" i="1"/>
  <c r="N13" i="1"/>
  <c r="O13" i="1"/>
  <c r="P13" i="1"/>
  <c r="K14" i="1"/>
  <c r="L14" i="1"/>
  <c r="M14" i="1"/>
  <c r="N14" i="1"/>
  <c r="O14" i="1"/>
  <c r="P14" i="1"/>
  <c r="P12" i="1"/>
  <c r="O12" i="1"/>
  <c r="N12" i="1"/>
  <c r="M12" i="1"/>
  <c r="L12" i="1"/>
  <c r="K12" i="1"/>
  <c r="K6" i="1"/>
  <c r="L6" i="1"/>
  <c r="M6" i="1"/>
  <c r="N6" i="1"/>
  <c r="O6" i="1"/>
  <c r="P6" i="1"/>
  <c r="K7" i="1"/>
  <c r="L7" i="1"/>
  <c r="M7" i="1"/>
  <c r="N7" i="1"/>
  <c r="O7" i="1"/>
  <c r="O36" i="1" s="1"/>
  <c r="O124" i="1" s="1"/>
  <c r="P7" i="1"/>
  <c r="K8" i="1"/>
  <c r="L8" i="1"/>
  <c r="M8" i="1"/>
  <c r="N8" i="1"/>
  <c r="O8" i="1"/>
  <c r="P8" i="1"/>
  <c r="K9" i="1"/>
  <c r="L9" i="1"/>
  <c r="M9" i="1"/>
  <c r="N9" i="1"/>
  <c r="O9" i="1"/>
  <c r="P9" i="1"/>
  <c r="K10" i="1"/>
  <c r="L10" i="1"/>
  <c r="M10" i="1"/>
  <c r="N10" i="1"/>
  <c r="O10" i="1"/>
  <c r="P10" i="1"/>
  <c r="P5" i="1"/>
  <c r="O5" i="1"/>
  <c r="N5" i="1"/>
  <c r="M5" i="1"/>
  <c r="L5" i="1"/>
  <c r="K5" i="1"/>
  <c r="D148" i="1"/>
  <c r="D128" i="1"/>
  <c r="D100" i="1"/>
  <c r="D73" i="1"/>
  <c r="D39" i="1"/>
  <c r="D15" i="1"/>
  <c r="D11" i="1"/>
  <c r="D4" i="1"/>
  <c r="S36" i="1"/>
  <c r="R36" i="1"/>
  <c r="Q36" i="1"/>
  <c r="J36" i="1"/>
  <c r="J166" i="1" s="1"/>
  <c r="I36" i="1"/>
  <c r="I166" i="1" s="1"/>
  <c r="H36" i="1"/>
  <c r="H144" i="1" s="1"/>
  <c r="G36" i="1"/>
  <c r="G144" i="1" s="1"/>
  <c r="F36" i="1"/>
  <c r="F166" i="1" s="1"/>
  <c r="E36" i="1"/>
  <c r="E124" i="1" s="1"/>
  <c r="F124" i="1"/>
  <c r="G124" i="1"/>
  <c r="E96" i="1"/>
  <c r="F96" i="1"/>
  <c r="G96" i="1"/>
  <c r="G68" i="1"/>
  <c r="I124" i="1"/>
  <c r="E166" i="1" l="1"/>
  <c r="J96" i="1"/>
  <c r="H124" i="1"/>
  <c r="H96" i="1"/>
  <c r="J68" i="1"/>
  <c r="K36" i="1"/>
  <c r="K166" i="1" s="1"/>
  <c r="M36" i="1"/>
  <c r="M124" i="1" s="1"/>
  <c r="P36" i="1"/>
  <c r="P124" i="1" s="1"/>
  <c r="P68" i="1"/>
  <c r="O68" i="1"/>
  <c r="O96" i="1"/>
  <c r="O166" i="1"/>
  <c r="N36" i="1"/>
  <c r="N96" i="1" s="1"/>
  <c r="L36" i="1"/>
  <c r="L166" i="1" s="1"/>
  <c r="L96" i="1"/>
  <c r="L124" i="1"/>
  <c r="L144" i="1"/>
  <c r="H166" i="1"/>
  <c r="I96" i="1"/>
  <c r="I68" i="1"/>
  <c r="G166" i="1"/>
  <c r="H68" i="1"/>
  <c r="I144" i="1"/>
  <c r="J124" i="1"/>
  <c r="J144" i="1"/>
  <c r="F68" i="1"/>
  <c r="E68" i="1"/>
  <c r="E144" i="1"/>
  <c r="F144" i="1"/>
  <c r="P166" i="1"/>
  <c r="K96" i="1"/>
  <c r="O144" i="1"/>
  <c r="N144" i="1" l="1"/>
  <c r="M68" i="1"/>
  <c r="N166" i="1"/>
  <c r="M96" i="1"/>
  <c r="M166" i="1"/>
  <c r="N68" i="1"/>
  <c r="M144" i="1"/>
  <c r="N124" i="1"/>
  <c r="K124" i="1"/>
  <c r="P96" i="1"/>
  <c r="K144" i="1"/>
  <c r="K68" i="1"/>
  <c r="L68" i="1"/>
  <c r="P144" i="1"/>
</calcChain>
</file>

<file path=xl/sharedStrings.xml><?xml version="1.0" encoding="utf-8"?>
<sst xmlns="http://schemas.openxmlformats.org/spreadsheetml/2006/main" count="838" uniqueCount="242">
  <si>
    <t>A Matematika BSc szak mintatanterve a 2015. szeptembertől induló évfolyamok számára</t>
  </si>
  <si>
    <r>
      <t>Tárgynév</t>
    </r>
    <r>
      <rPr>
        <sz val="10"/>
        <rFont val="Arial"/>
        <family val="2"/>
        <charset val="238"/>
      </rPr>
      <t>(KKK által előírt kredit)</t>
    </r>
  </si>
  <si>
    <t>Típus</t>
  </si>
  <si>
    <t>óratípus</t>
  </si>
  <si>
    <t>Előkövetelmények</t>
  </si>
  <si>
    <t>Megjegyzések</t>
  </si>
  <si>
    <t>ea</t>
  </si>
  <si>
    <t>gy</t>
  </si>
  <si>
    <t>l</t>
  </si>
  <si>
    <t>sz</t>
  </si>
  <si>
    <t>kr</t>
  </si>
  <si>
    <r>
      <t>Alapozó ismeretek</t>
    </r>
    <r>
      <rPr>
        <sz val="10"/>
        <rFont val="Arial"/>
        <family val="2"/>
        <charset val="238"/>
      </rPr>
      <t>(15-20 kredit)</t>
    </r>
  </si>
  <si>
    <t>K</t>
  </si>
  <si>
    <t>v</t>
  </si>
  <si>
    <t>f</t>
  </si>
  <si>
    <r>
      <t>Szakmai törzsanyag</t>
    </r>
    <r>
      <rPr>
        <sz val="10"/>
        <rFont val="Arial"/>
        <family val="2"/>
        <charset val="238"/>
      </rPr>
      <t>(15-25 kredit)</t>
    </r>
  </si>
  <si>
    <t>Bevezetés a geometriába</t>
  </si>
  <si>
    <r>
      <t>Differenciált szakmai ismeretek</t>
    </r>
    <r>
      <rPr>
        <sz val="10"/>
        <rFont val="Arial"/>
        <family val="2"/>
        <charset val="238"/>
      </rPr>
      <t>(50-100 kr)</t>
    </r>
  </si>
  <si>
    <t>Egyéb tárgyak, szabadon választható</t>
  </si>
  <si>
    <t>Szabadon választható tárgyak</t>
  </si>
  <si>
    <t>SZV</t>
  </si>
  <si>
    <t>Idegen nyelv</t>
  </si>
  <si>
    <t>a</t>
  </si>
  <si>
    <t>Kritériumkövetelmény</t>
  </si>
  <si>
    <t>Testnevelés</t>
  </si>
  <si>
    <t>Kötelező tárgyak</t>
  </si>
  <si>
    <t>Operációkutatás</t>
  </si>
  <si>
    <t>Mértékelmélet</t>
  </si>
  <si>
    <t>Topológia és differenciálható sokaságok</t>
  </si>
  <si>
    <t>Kötelezően választható tárgyak</t>
  </si>
  <si>
    <t>KV</t>
  </si>
  <si>
    <t>Numerikus analízis</t>
  </si>
  <si>
    <t>Parciális differenciálegyenletek</t>
  </si>
  <si>
    <t>Konvex geometria</t>
  </si>
  <si>
    <t>Csoportok és gyűrűk</t>
  </si>
  <si>
    <t>Komplex függvénytani módszerek</t>
  </si>
  <si>
    <t>A teljes képzés</t>
  </si>
  <si>
    <t>Sztochasztikus folyamatok</t>
  </si>
  <si>
    <t>Adatbáziskezelés</t>
  </si>
  <si>
    <t>A web matematikája</t>
  </si>
  <si>
    <t>Optimalizálási modellek</t>
  </si>
  <si>
    <t>A matematika alapjai</t>
  </si>
  <si>
    <t>Alkalmazott sztochasztika</t>
  </si>
  <si>
    <t>A modern valószínűségszámítás eszközei</t>
  </si>
  <si>
    <t>OPERÁCIÓKUTATÁS SÁV (O)</t>
  </si>
  <si>
    <t>Köt. választható tárgyak (SZ) sávból</t>
  </si>
  <si>
    <t>Köt. választható tárgyak (SZ) vagy más sávból</t>
  </si>
  <si>
    <t>Gráfok és algoritmusok</t>
  </si>
  <si>
    <t>ADATTUDOMÁNYI SÁV (A)</t>
  </si>
  <si>
    <t>Matematikai modellalkotás szeminárium</t>
  </si>
  <si>
    <t>Mikroökonómia+Makroökonómia</t>
  </si>
  <si>
    <t>Pénzügy</t>
  </si>
  <si>
    <t>Számvitel</t>
  </si>
  <si>
    <t>Informatika 1</t>
  </si>
  <si>
    <t>Köt. választható tárgyak (A) sávból</t>
  </si>
  <si>
    <t>Köt. választható tárgyak (A) vagy más sávból</t>
  </si>
  <si>
    <t>Az adatbiztonság matematikai alapjai</t>
  </si>
  <si>
    <t>Nyelvi adatok feldolgozása</t>
  </si>
  <si>
    <t>Véletlen algoritmusok</t>
  </si>
  <si>
    <t>Tárgykód</t>
  </si>
  <si>
    <t>Szakdolgozat-készítés</t>
  </si>
  <si>
    <t>BMETE90AM45</t>
  </si>
  <si>
    <t>Kalkulus 1</t>
  </si>
  <si>
    <t>Bevezetés az algebrába 1</t>
  </si>
  <si>
    <t>Kalkulus 2</t>
  </si>
  <si>
    <t>Bevezetés az algebrába 2</t>
  </si>
  <si>
    <t>Kombinatorika és gráfelmélet 1</t>
  </si>
  <si>
    <t>Analízis 1</t>
  </si>
  <si>
    <t>Algebra 1</t>
  </si>
  <si>
    <t>Informatika 2</t>
  </si>
  <si>
    <t>Statisztika 1</t>
  </si>
  <si>
    <t>Analízis 2</t>
  </si>
  <si>
    <t>Differenciálgeometria 1</t>
  </si>
  <si>
    <t>Algebra 2</t>
  </si>
  <si>
    <t>Kombinatorika és gráfelmélet 2</t>
  </si>
  <si>
    <t>Funkcionálanalízis 1</t>
  </si>
  <si>
    <t>Differenciálgeometria 2</t>
  </si>
  <si>
    <t>Funkcionálanalízis 2</t>
  </si>
  <si>
    <t>Valószínűségszámítás 2</t>
  </si>
  <si>
    <t>Statisztika 2</t>
  </si>
  <si>
    <t>Differenciálegyenletek 2</t>
  </si>
  <si>
    <t>Tsz</t>
  </si>
  <si>
    <t>BMETE13AM16</t>
  </si>
  <si>
    <t>alg</t>
  </si>
  <si>
    <t>anal</t>
  </si>
  <si>
    <t>Adatbázis</t>
  </si>
  <si>
    <t>Geometriai adatfeldolgozás</t>
  </si>
  <si>
    <t>geo</t>
  </si>
  <si>
    <t>SZIT</t>
  </si>
  <si>
    <t>diff</t>
  </si>
  <si>
    <t>sztoch</t>
  </si>
  <si>
    <t>SZTOCHASZTIKA SÁV (SZ)</t>
  </si>
  <si>
    <t>MÉRNÖK MATEMATIKA SÁV (M)</t>
  </si>
  <si>
    <t>BMETE91AM35</t>
  </si>
  <si>
    <t>BMETE91AM36</t>
  </si>
  <si>
    <t>BMETE91AM37</t>
  </si>
  <si>
    <t>BMETE91AM38</t>
  </si>
  <si>
    <t>BMETE91AM39</t>
  </si>
  <si>
    <t>BMETE91AM41</t>
  </si>
  <si>
    <t>BMETE91AM42</t>
  </si>
  <si>
    <t>BMETE91AM43</t>
  </si>
  <si>
    <t>BMETE91AM44</t>
  </si>
  <si>
    <t>BMETE91AM45</t>
  </si>
  <si>
    <t>BMETE91AM48</t>
  </si>
  <si>
    <t>BMETE91AM49</t>
  </si>
  <si>
    <t>BMETE91AM50</t>
  </si>
  <si>
    <t>BMETE91AM51</t>
  </si>
  <si>
    <t>BMETE92AM36</t>
  </si>
  <si>
    <t>BMETE92AM37</t>
  </si>
  <si>
    <t>BMETE92AM38</t>
  </si>
  <si>
    <t>BMETE92AM39</t>
  </si>
  <si>
    <t>BMETE92AM40</t>
  </si>
  <si>
    <t>BMETE92AM41</t>
  </si>
  <si>
    <t>BMETE92AM42</t>
  </si>
  <si>
    <t>BMETE92AM43</t>
  </si>
  <si>
    <t>BMETE92AM44</t>
  </si>
  <si>
    <t>BMETE92AM45</t>
  </si>
  <si>
    <t>BMETE93AM15</t>
  </si>
  <si>
    <t>BMETE93AM16</t>
  </si>
  <si>
    <t>BMETE93AM17</t>
  </si>
  <si>
    <t>BMETE93AM18</t>
  </si>
  <si>
    <t>BMETE94AM17</t>
  </si>
  <si>
    <t>Geometria</t>
  </si>
  <si>
    <t>BMETE94AM18</t>
  </si>
  <si>
    <t>BMETE94AM19</t>
  </si>
  <si>
    <t>BMETE94AM20</t>
  </si>
  <si>
    <t>BMETE94AM21</t>
  </si>
  <si>
    <t>BMETE94AM22</t>
  </si>
  <si>
    <t>BMETE94AM23</t>
  </si>
  <si>
    <t>BMETE95AM29</t>
  </si>
  <si>
    <t>BMETE95AM30</t>
  </si>
  <si>
    <t>BMETE95AM31</t>
  </si>
  <si>
    <t>BMETE95AM32</t>
  </si>
  <si>
    <t>BMETE95AM12</t>
  </si>
  <si>
    <t>BMETE95AM33</t>
  </si>
  <si>
    <t>BMETE95AM34</t>
  </si>
  <si>
    <t>BMETE95AM35</t>
  </si>
  <si>
    <t>BMETE95AM36</t>
  </si>
  <si>
    <t>BMETE95AM37</t>
  </si>
  <si>
    <t>MI</t>
  </si>
  <si>
    <t>EFT</t>
  </si>
  <si>
    <t>Bevezetés az adattudományba 2</t>
  </si>
  <si>
    <t>Bevezetés az adattudományba 1</t>
  </si>
  <si>
    <t>BMETE90AM47</t>
  </si>
  <si>
    <t>BMETE93AM19</t>
  </si>
  <si>
    <t>Valószínűségszámítás programozási feladatok</t>
  </si>
  <si>
    <t>BMETE91AM46</t>
  </si>
  <si>
    <t>Valószínűségszámítás 1</t>
  </si>
  <si>
    <t>Mértékelm</t>
  </si>
  <si>
    <t>Differenciálegyenletek 1</t>
  </si>
  <si>
    <t>Kalkulus1</t>
  </si>
  <si>
    <t>BevAlg1</t>
  </si>
  <si>
    <t>BevAlg2</t>
  </si>
  <si>
    <t>BevGeom</t>
  </si>
  <si>
    <t>Informatika2</t>
  </si>
  <si>
    <t>Informatika1</t>
  </si>
  <si>
    <t>Analízis1</t>
  </si>
  <si>
    <t>Kalkulus2</t>
  </si>
  <si>
    <t>Valszám1</t>
  </si>
  <si>
    <t>ValszámProg</t>
  </si>
  <si>
    <t>Geometria1</t>
  </si>
  <si>
    <t>Analízis2</t>
  </si>
  <si>
    <t>Algebra1</t>
  </si>
  <si>
    <t>DiffGeo1</t>
  </si>
  <si>
    <t>Diffegy1</t>
  </si>
  <si>
    <t>Algebra2</t>
  </si>
  <si>
    <t>FunkAnal1</t>
  </si>
  <si>
    <t>Kombinatorika1</t>
  </si>
  <si>
    <t>Algoritmuselmélet programozási feladatok</t>
  </si>
  <si>
    <t>BMETE91AM47</t>
  </si>
  <si>
    <t>Algoritmuselmélet</t>
  </si>
  <si>
    <t>SztochFoly</t>
  </si>
  <si>
    <t>Informatika3</t>
  </si>
  <si>
    <t>BevAdattud</t>
  </si>
  <si>
    <t>BMEVISZAB01</t>
  </si>
  <si>
    <t>[Valszám1]</t>
  </si>
  <si>
    <t>[AlgoElmProg]</t>
  </si>
  <si>
    <t>[AlgoritmusElm]</t>
  </si>
  <si>
    <t>kötelező</t>
  </si>
  <si>
    <t>[...]: párhuzamos</t>
  </si>
  <si>
    <t>Köt. választható tárgyak (M) és más sávból</t>
  </si>
  <si>
    <t>Köt. választható tárgyak (O) és más sávból</t>
  </si>
  <si>
    <t>Halmazelmélet</t>
  </si>
  <si>
    <t>MatAlap</t>
  </si>
  <si>
    <t>Informatika 3</t>
  </si>
  <si>
    <t>Informatika 4</t>
  </si>
  <si>
    <t>Bioinformatika</t>
  </si>
  <si>
    <t>AlgoritmusElm</t>
  </si>
  <si>
    <t>Statisztika1</t>
  </si>
  <si>
    <t>[MikroMakro]</t>
  </si>
  <si>
    <t>BevAdattud1</t>
  </si>
  <si>
    <t>Dinamikai modellek a biológiában</t>
  </si>
  <si>
    <t xml:space="preserve">BMETE93AM08 </t>
  </si>
  <si>
    <t>BMETE91AM40</t>
  </si>
  <si>
    <t>Matematikai logika</t>
  </si>
  <si>
    <t>BMETE91AM52</t>
  </si>
  <si>
    <t>BMETE91AM53</t>
  </si>
  <si>
    <t>Önálló kutatási feladat 1</t>
  </si>
  <si>
    <t>BMETE90AM48</t>
  </si>
  <si>
    <t>Önálló kutatási feladat 2</t>
  </si>
  <si>
    <t>Bevezetés a matematikai közgazdaságtanba</t>
  </si>
  <si>
    <t>BMEVISZA027</t>
  </si>
  <si>
    <t>BMEVISZA025</t>
  </si>
  <si>
    <t>BMEVISZA026</t>
  </si>
  <si>
    <t>BMEVISZA028</t>
  </si>
  <si>
    <t>1f/4v</t>
  </si>
  <si>
    <t>3f/4v</t>
  </si>
  <si>
    <t>1f/1v</t>
  </si>
  <si>
    <t>2f/1v</t>
  </si>
  <si>
    <t>2f/0v</t>
  </si>
  <si>
    <t>2f/3v</t>
  </si>
  <si>
    <t>3f/2v</t>
  </si>
  <si>
    <t>4f/1v</t>
  </si>
  <si>
    <t>2f/2v</t>
  </si>
  <si>
    <t>4f/2v</t>
  </si>
  <si>
    <t>3f/3v</t>
  </si>
  <si>
    <t>5f/3v</t>
  </si>
  <si>
    <t>f/v száma - SZV és KV nélkül</t>
  </si>
  <si>
    <t>f/v száma összesen - lehetséges választás</t>
  </si>
  <si>
    <t>4f/4v</t>
  </si>
  <si>
    <t xml:space="preserve">5f/4v </t>
  </si>
  <si>
    <t>6f/4v</t>
  </si>
  <si>
    <t>6f/2v</t>
  </si>
  <si>
    <t>Szemeszterek / kredit</t>
  </si>
  <si>
    <t>Szemeszterek / óra</t>
  </si>
  <si>
    <t>ELMÉLETI SPECIALIZÁCIÓ (E)</t>
  </si>
  <si>
    <t>ALKALMAZOTT SPECIALIZÁCIÓ</t>
  </si>
  <si>
    <t>Fizika 2 matematikusoknak</t>
  </si>
  <si>
    <t>BMETE13AM17</t>
  </si>
  <si>
    <t>KFT</t>
  </si>
  <si>
    <t>Fizika1</t>
  </si>
  <si>
    <t>Fizika 1 matematikusoknak</t>
  </si>
  <si>
    <t>Valszam1</t>
  </si>
  <si>
    <t>Köt. választható tárgyak (E) specializációból</t>
  </si>
  <si>
    <t>f/v száma - specializáció, SZV és KV nélkül</t>
  </si>
  <si>
    <t>Köt. vál. tárgyak (E) specializációból vagy más sávból</t>
  </si>
  <si>
    <t>Specializáció tárgyak</t>
  </si>
  <si>
    <t>Specializáció tárgyak nélkül összesen</t>
  </si>
  <si>
    <t>SzakmaiGyak</t>
  </si>
  <si>
    <t>legalább 144 kredit</t>
  </si>
  <si>
    <t>felvétel vagy</t>
  </si>
  <si>
    <t>korábbi 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</si>
</sst>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1"/>
    </font>
    <font>
      <u/>
      <sz val="10"/>
      <color rgb="FF0070C0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3E3E3"/>
        <bgColor rgb="FFCCFFCC"/>
      </patternFill>
    </fill>
    <fill>
      <patternFill patternType="solid">
        <fgColor rgb="FFFFFFC0"/>
        <bgColor rgb="FFFFFF99"/>
      </patternFill>
    </fill>
    <fill>
      <patternFill patternType="solid">
        <fgColor rgb="FFA0E0E0"/>
        <bgColor rgb="FFC0C0C0"/>
      </patternFill>
    </fill>
    <fill>
      <patternFill patternType="solid">
        <fgColor rgb="FF996666"/>
        <bgColor rgb="FF666699"/>
      </patternFill>
    </fill>
    <fill>
      <patternFill patternType="solid">
        <fgColor rgb="FFC6E0B4"/>
        <bgColor rgb="FFC0C0C0"/>
      </patternFill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</fills>
  <borders count="156">
    <border>
      <left/>
      <right/>
      <top/>
      <bottom/>
      <diagonal/>
    </border>
    <border>
      <left style="hair">
        <color rgb="FF2C2C2C"/>
      </left>
      <right style="hair">
        <color rgb="FF2C2C2C"/>
      </right>
      <top style="hair">
        <color rgb="FF2C2C2C"/>
      </top>
      <bottom style="hair">
        <color rgb="FF2C2C2C"/>
      </bottom>
      <diagonal/>
    </border>
    <border>
      <left/>
      <right style="thin">
        <color rgb="FF2C2C2C"/>
      </right>
      <top style="thin">
        <color rgb="FF2C2C2C"/>
      </top>
      <bottom style="thin">
        <color rgb="FF2C2C2C"/>
      </bottom>
      <diagonal/>
    </border>
    <border>
      <left style="medium">
        <color rgb="FF2C2C2C"/>
      </left>
      <right style="medium">
        <color rgb="FF2C2C2C"/>
      </right>
      <top style="medium">
        <color rgb="FF2C2C2C"/>
      </top>
      <bottom style="thin">
        <color rgb="FF2C2C2C"/>
      </bottom>
      <diagonal/>
    </border>
    <border>
      <left style="medium">
        <color rgb="FF2C2C2C"/>
      </left>
      <right style="thin">
        <color rgb="FF2C2C2C"/>
      </right>
      <top style="thin">
        <color rgb="FF2C2C2C"/>
      </top>
      <bottom style="medium">
        <color rgb="FF2C2C2C"/>
      </bottom>
      <diagonal/>
    </border>
    <border>
      <left style="thin">
        <color rgb="FF2C2C2C"/>
      </left>
      <right style="thin">
        <color rgb="FF2C2C2C"/>
      </right>
      <top style="thin">
        <color rgb="FF2C2C2C"/>
      </top>
      <bottom style="medium">
        <color rgb="FF2C2C2C"/>
      </bottom>
      <diagonal/>
    </border>
    <border>
      <left style="thin">
        <color rgb="FF2C2C2C"/>
      </left>
      <right style="medium">
        <color rgb="FF2C2C2C"/>
      </right>
      <top style="thin">
        <color rgb="FF2C2C2C"/>
      </top>
      <bottom style="medium">
        <color rgb="FF2C2C2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2C2C2C"/>
      </left>
      <right style="thin">
        <color rgb="FF2C2C2C"/>
      </right>
      <top style="medium">
        <color rgb="FF2C2C2C"/>
      </top>
      <bottom style="medium">
        <color rgb="FF2C2C2C"/>
      </bottom>
      <diagonal/>
    </border>
    <border>
      <left style="thin">
        <color rgb="FF2C2C2C"/>
      </left>
      <right style="thin">
        <color rgb="FF2C2C2C"/>
      </right>
      <top style="medium">
        <color rgb="FF2C2C2C"/>
      </top>
      <bottom style="medium">
        <color rgb="FF2C2C2C"/>
      </bottom>
      <diagonal/>
    </border>
    <border>
      <left style="thin">
        <color rgb="FF2C2C2C"/>
      </left>
      <right style="medium">
        <color rgb="FF2C2C2C"/>
      </right>
      <top style="medium">
        <color rgb="FF2C2C2C"/>
      </top>
      <bottom style="medium">
        <color rgb="FF2C2C2C"/>
      </bottom>
      <diagonal/>
    </border>
    <border>
      <left style="medium">
        <color rgb="FF2C2C2C"/>
      </left>
      <right style="medium">
        <color rgb="FF2C2C2C"/>
      </right>
      <top/>
      <bottom style="thin">
        <color rgb="FF2C2C2C"/>
      </bottom>
      <diagonal/>
    </border>
    <border>
      <left style="medium">
        <color rgb="FF2C2C2C"/>
      </left>
      <right style="thin">
        <color rgb="FF2C2C2C"/>
      </right>
      <top/>
      <bottom style="thin">
        <color rgb="FF2C2C2C"/>
      </bottom>
      <diagonal/>
    </border>
    <border>
      <left style="thin">
        <color rgb="FF2C2C2C"/>
      </left>
      <right style="thin">
        <color rgb="FF2C2C2C"/>
      </right>
      <top/>
      <bottom style="thin">
        <color rgb="FF2C2C2C"/>
      </bottom>
      <diagonal/>
    </border>
    <border>
      <left style="thin">
        <color rgb="FF2C2C2C"/>
      </left>
      <right style="medium">
        <color rgb="FF2C2C2C"/>
      </right>
      <top/>
      <bottom style="thin">
        <color rgb="FF2C2C2C"/>
      </bottom>
      <diagonal/>
    </border>
    <border>
      <left style="medium">
        <color rgb="FF2C2C2C"/>
      </left>
      <right style="medium">
        <color rgb="FF2C2C2C"/>
      </right>
      <top style="thin">
        <color rgb="FF2C2C2C"/>
      </top>
      <bottom style="thin">
        <color rgb="FF2C2C2C"/>
      </bottom>
      <diagonal/>
    </border>
    <border>
      <left style="medium">
        <color rgb="FF2C2C2C"/>
      </left>
      <right style="thin">
        <color rgb="FF2C2C2C"/>
      </right>
      <top style="thin">
        <color rgb="FF2C2C2C"/>
      </top>
      <bottom style="thin">
        <color rgb="FF2C2C2C"/>
      </bottom>
      <diagonal/>
    </border>
    <border>
      <left style="thin">
        <color rgb="FF2C2C2C"/>
      </left>
      <right style="thin">
        <color rgb="FF2C2C2C"/>
      </right>
      <top style="thin">
        <color rgb="FF2C2C2C"/>
      </top>
      <bottom style="thin">
        <color rgb="FF2C2C2C"/>
      </bottom>
      <diagonal/>
    </border>
    <border>
      <left style="thin">
        <color rgb="FF2C2C2C"/>
      </left>
      <right style="medium">
        <color rgb="FF2C2C2C"/>
      </right>
      <top style="thin">
        <color rgb="FF2C2C2C"/>
      </top>
      <bottom style="thin">
        <color rgb="FF2C2C2C"/>
      </bottom>
      <diagonal/>
    </border>
    <border>
      <left style="medium">
        <color rgb="FF2C2C2C"/>
      </left>
      <right style="medium">
        <color rgb="FF2C2C2C"/>
      </right>
      <top style="thin">
        <color rgb="FF2C2C2C"/>
      </top>
      <bottom/>
      <diagonal/>
    </border>
    <border>
      <left style="medium">
        <color rgb="FF2C2C2C"/>
      </left>
      <right style="thin">
        <color rgb="FF2C2C2C"/>
      </right>
      <top style="thin">
        <color rgb="FF2C2C2C"/>
      </top>
      <bottom/>
      <diagonal/>
    </border>
    <border>
      <left style="thin">
        <color rgb="FF2C2C2C"/>
      </left>
      <right style="thin">
        <color rgb="FF2C2C2C"/>
      </right>
      <top style="thin">
        <color rgb="FF2C2C2C"/>
      </top>
      <bottom/>
      <diagonal/>
    </border>
    <border>
      <left style="thin">
        <color rgb="FF2C2C2C"/>
      </left>
      <right style="medium">
        <color rgb="FF2C2C2C"/>
      </right>
      <top style="thin">
        <color rgb="FF2C2C2C"/>
      </top>
      <bottom/>
      <diagonal/>
    </border>
    <border>
      <left style="medium">
        <color rgb="FF2C2C2C"/>
      </left>
      <right style="medium">
        <color rgb="FF2C2C2C"/>
      </right>
      <top style="medium">
        <color rgb="FF2C2C2C"/>
      </top>
      <bottom style="medium">
        <color rgb="FF2C2C2C"/>
      </bottom>
      <diagonal/>
    </border>
    <border>
      <left style="thin">
        <color rgb="FF2C2C2C"/>
      </left>
      <right style="thin">
        <color rgb="FF2C2C2C"/>
      </right>
      <top style="medium">
        <color rgb="FF2C2C2C"/>
      </top>
      <bottom style="thin">
        <color rgb="FF2C2C2C"/>
      </bottom>
      <diagonal/>
    </border>
    <border>
      <left style="thin">
        <color rgb="FF2C2C2C"/>
      </left>
      <right style="medium">
        <color rgb="FF2C2C2C"/>
      </right>
      <top style="medium">
        <color rgb="FF2C2C2C"/>
      </top>
      <bottom style="thin">
        <color rgb="FF2C2C2C"/>
      </bottom>
      <diagonal/>
    </border>
    <border>
      <left style="thin">
        <color rgb="FF2C2C2C"/>
      </left>
      <right/>
      <top style="thin">
        <color rgb="FF2C2C2C"/>
      </top>
      <bottom style="thin">
        <color rgb="FF2C2C2C"/>
      </bottom>
      <diagonal/>
    </border>
    <border>
      <left/>
      <right/>
      <top style="medium">
        <color rgb="FF2C2C2C"/>
      </top>
      <bottom style="medium">
        <color rgb="FF2C2C2C"/>
      </bottom>
      <diagonal/>
    </border>
    <border>
      <left style="medium">
        <color rgb="FF2C2C2C"/>
      </left>
      <right style="thin">
        <color rgb="FF2C2C2C"/>
      </right>
      <top/>
      <bottom/>
      <diagonal/>
    </border>
    <border>
      <left style="thin">
        <color rgb="FF2C2C2C"/>
      </left>
      <right style="thin">
        <color rgb="FF2C2C2C"/>
      </right>
      <top/>
      <bottom/>
      <diagonal/>
    </border>
    <border>
      <left style="thin">
        <color rgb="FF2C2C2C"/>
      </left>
      <right style="medium">
        <color rgb="FF2C2C2C"/>
      </right>
      <top/>
      <bottom/>
      <diagonal/>
    </border>
    <border>
      <left style="medium">
        <color rgb="FF2C2C2C"/>
      </left>
      <right/>
      <top style="thin">
        <color rgb="FF2C2C2C"/>
      </top>
      <bottom style="thin">
        <color rgb="FF2C2C2C"/>
      </bottom>
      <diagonal/>
    </border>
    <border>
      <left/>
      <right style="medium">
        <color rgb="FF2C2C2C"/>
      </right>
      <top style="thin">
        <color rgb="FF2C2C2C"/>
      </top>
      <bottom style="thin">
        <color rgb="FF2C2C2C"/>
      </bottom>
      <diagonal/>
    </border>
    <border>
      <left style="medium">
        <color rgb="FF2C2C2C"/>
      </left>
      <right style="medium">
        <color rgb="FF2C2C2C"/>
      </right>
      <top/>
      <bottom style="medium">
        <color rgb="FF2C2C2C"/>
      </bottom>
      <diagonal/>
    </border>
    <border>
      <left style="medium">
        <color rgb="FF2C2C2C"/>
      </left>
      <right/>
      <top/>
      <bottom style="thin">
        <color rgb="FF2C2C2C"/>
      </bottom>
      <diagonal/>
    </border>
    <border>
      <left style="medium">
        <color rgb="FF2C2C2C"/>
      </left>
      <right/>
      <top style="thin">
        <color rgb="FF2C2C2C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rgb="FF2C2C2C"/>
      </right>
      <top/>
      <bottom style="thin">
        <color rgb="FF2C2C2C"/>
      </bottom>
      <diagonal/>
    </border>
    <border>
      <left/>
      <right style="medium">
        <color rgb="FF2C2C2C"/>
      </right>
      <top style="thin">
        <color rgb="FF2C2C2C"/>
      </top>
      <bottom/>
      <diagonal/>
    </border>
    <border>
      <left style="medium">
        <color auto="1"/>
      </left>
      <right style="medium">
        <color auto="1"/>
      </right>
      <top/>
      <bottom style="thin">
        <color rgb="FF2C2C2C"/>
      </bottom>
      <diagonal/>
    </border>
    <border>
      <left style="medium">
        <color auto="1"/>
      </left>
      <right style="medium">
        <color auto="1"/>
      </right>
      <top style="thin">
        <color rgb="FF2C2C2C"/>
      </top>
      <bottom style="thin">
        <color rgb="FF2C2C2C"/>
      </bottom>
      <diagonal/>
    </border>
    <border>
      <left style="medium">
        <color auto="1"/>
      </left>
      <right style="medium">
        <color auto="1"/>
      </right>
      <top style="thin">
        <color rgb="FF2C2C2C"/>
      </top>
      <bottom style="medium">
        <color auto="1"/>
      </bottom>
      <diagonal/>
    </border>
    <border>
      <left style="medium">
        <color rgb="FF2C2C2C"/>
      </left>
      <right style="medium">
        <color rgb="FF2C2C2C"/>
      </right>
      <top style="medium">
        <color rgb="FF2C2C2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2C2C2C"/>
      </bottom>
      <diagonal/>
    </border>
    <border>
      <left style="medium">
        <color auto="1"/>
      </left>
      <right style="medium">
        <color auto="1"/>
      </right>
      <top style="thin">
        <color rgb="FF2C2C2C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2C2C2C"/>
      </bottom>
      <diagonal/>
    </border>
    <border>
      <left/>
      <right/>
      <top style="thin">
        <color rgb="FF2C2C2C"/>
      </top>
      <bottom style="thin">
        <color rgb="FF2C2C2C"/>
      </bottom>
      <diagonal/>
    </border>
    <border>
      <left/>
      <right/>
      <top style="thin">
        <color rgb="FF2C2C2C"/>
      </top>
      <bottom/>
      <diagonal/>
    </border>
    <border>
      <left style="thin">
        <color rgb="FF2C2C2C"/>
      </left>
      <right/>
      <top/>
      <bottom style="thin">
        <color rgb="FF2C2C2C"/>
      </bottom>
      <diagonal/>
    </border>
    <border>
      <left style="thin">
        <color rgb="FF2C2C2C"/>
      </left>
      <right/>
      <top style="thin">
        <color rgb="FF2C2C2C"/>
      </top>
      <bottom/>
      <diagonal/>
    </border>
    <border>
      <left/>
      <right style="thin">
        <color rgb="FF2C2C2C"/>
      </right>
      <top style="medium">
        <color rgb="FF2C2C2C"/>
      </top>
      <bottom style="medium">
        <color rgb="FF2C2C2C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2C2C2C"/>
      </top>
      <bottom/>
      <diagonal/>
    </border>
    <border>
      <left/>
      <right/>
      <top/>
      <bottom style="medium">
        <color rgb="FF2C2C2C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2C2C2C"/>
      </right>
      <top/>
      <bottom style="thin">
        <color rgb="FF2C2C2C"/>
      </bottom>
      <diagonal/>
    </border>
    <border>
      <left style="medium">
        <color rgb="FF2C2C2C"/>
      </left>
      <right/>
      <top style="medium">
        <color rgb="FF2C2C2C"/>
      </top>
      <bottom style="medium">
        <color rgb="FF2C2C2C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2C2C2C"/>
      </left>
      <right style="thin">
        <color rgb="FF2C2C2C"/>
      </right>
      <top/>
      <bottom style="medium">
        <color rgb="FF2C2C2C"/>
      </bottom>
      <diagonal/>
    </border>
    <border>
      <left style="thin">
        <color rgb="FF2C2C2C"/>
      </left>
      <right style="thin">
        <color rgb="FF2C2C2C"/>
      </right>
      <top/>
      <bottom style="medium">
        <color rgb="FF2C2C2C"/>
      </bottom>
      <diagonal/>
    </border>
    <border>
      <left style="thin">
        <color rgb="FF2C2C2C"/>
      </left>
      <right style="medium">
        <color rgb="FF2C2C2C"/>
      </right>
      <top/>
      <bottom style="medium">
        <color rgb="FF2C2C2C"/>
      </bottom>
      <diagonal/>
    </border>
    <border>
      <left style="medium">
        <color rgb="FF2C2C2C"/>
      </left>
      <right/>
      <top style="medium">
        <color rgb="FF2C2C2C"/>
      </top>
      <bottom style="thin">
        <color rgb="FF2C2C2C"/>
      </bottom>
      <diagonal/>
    </border>
    <border>
      <left/>
      <right style="medium">
        <color rgb="FF2C2C2C"/>
      </right>
      <top style="medium">
        <color rgb="FF2C2C2C"/>
      </top>
      <bottom style="thin">
        <color rgb="FF2C2C2C"/>
      </bottom>
      <diagonal/>
    </border>
    <border>
      <left/>
      <right style="thin">
        <color rgb="FF2C2C2C"/>
      </right>
      <top style="thin">
        <color rgb="FF2C2C2C"/>
      </top>
      <bottom/>
      <diagonal/>
    </border>
    <border>
      <left style="medium">
        <color auto="1"/>
      </left>
      <right style="thin">
        <color rgb="FF2C2C2C"/>
      </right>
      <top style="medium">
        <color auto="1"/>
      </top>
      <bottom style="thin">
        <color rgb="FF2C2C2C"/>
      </bottom>
      <diagonal/>
    </border>
    <border>
      <left style="thin">
        <color rgb="FF2C2C2C"/>
      </left>
      <right style="thin">
        <color rgb="FF2C2C2C"/>
      </right>
      <top style="medium">
        <color auto="1"/>
      </top>
      <bottom style="thin">
        <color rgb="FF2C2C2C"/>
      </bottom>
      <diagonal/>
    </border>
    <border>
      <left style="thin">
        <color rgb="FF2C2C2C"/>
      </left>
      <right style="medium">
        <color auto="1"/>
      </right>
      <top style="medium">
        <color auto="1"/>
      </top>
      <bottom style="thin">
        <color rgb="FF2C2C2C"/>
      </bottom>
      <diagonal/>
    </border>
    <border>
      <left style="medium">
        <color auto="1"/>
      </left>
      <right style="thin">
        <color rgb="FF2C2C2C"/>
      </right>
      <top style="thin">
        <color rgb="FF2C2C2C"/>
      </top>
      <bottom style="thin">
        <color rgb="FF2C2C2C"/>
      </bottom>
      <diagonal/>
    </border>
    <border>
      <left style="thin">
        <color rgb="FF2C2C2C"/>
      </left>
      <right style="medium">
        <color auto="1"/>
      </right>
      <top style="thin">
        <color rgb="FF2C2C2C"/>
      </top>
      <bottom style="thin">
        <color rgb="FF2C2C2C"/>
      </bottom>
      <diagonal/>
    </border>
    <border>
      <left style="medium">
        <color auto="1"/>
      </left>
      <right style="thin">
        <color rgb="FF2C2C2C"/>
      </right>
      <top style="thin">
        <color rgb="FF2C2C2C"/>
      </top>
      <bottom style="medium">
        <color auto="1"/>
      </bottom>
      <diagonal/>
    </border>
    <border>
      <left style="thin">
        <color rgb="FF2C2C2C"/>
      </left>
      <right style="thin">
        <color rgb="FF2C2C2C"/>
      </right>
      <top style="thin">
        <color rgb="FF2C2C2C"/>
      </top>
      <bottom style="medium">
        <color auto="1"/>
      </bottom>
      <diagonal/>
    </border>
    <border>
      <left style="thin">
        <color rgb="FF2C2C2C"/>
      </left>
      <right style="medium">
        <color auto="1"/>
      </right>
      <top style="thin">
        <color rgb="FF2C2C2C"/>
      </top>
      <bottom style="medium">
        <color auto="1"/>
      </bottom>
      <diagonal/>
    </border>
    <border>
      <left style="medium">
        <color rgb="FF2C2C2C"/>
      </left>
      <right/>
      <top/>
      <bottom style="medium">
        <color rgb="FF2C2C2C"/>
      </bottom>
      <diagonal/>
    </border>
    <border>
      <left style="medium">
        <color auto="1"/>
      </left>
      <right style="thin">
        <color rgb="FF2C2C2C"/>
      </right>
      <top style="thin">
        <color rgb="FF2C2C2C"/>
      </top>
      <bottom/>
      <diagonal/>
    </border>
    <border>
      <left style="thin">
        <color rgb="FF2C2C2C"/>
      </left>
      <right style="medium">
        <color auto="1"/>
      </right>
      <top style="thin">
        <color rgb="FF2C2C2C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rgb="FF2C2C2C"/>
      </right>
      <top style="medium">
        <color auto="1"/>
      </top>
      <bottom style="medium">
        <color auto="1"/>
      </bottom>
      <diagonal/>
    </border>
    <border>
      <left style="thin">
        <color rgb="FF2C2C2C"/>
      </left>
      <right style="thin">
        <color rgb="FF2C2C2C"/>
      </right>
      <top style="medium">
        <color auto="1"/>
      </top>
      <bottom style="medium">
        <color auto="1"/>
      </bottom>
      <diagonal/>
    </border>
    <border>
      <left style="thin">
        <color rgb="FF2C2C2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2C2C2C"/>
      </left>
      <right style="thin">
        <color rgb="FF2C2C2C"/>
      </right>
      <top style="medium">
        <color rgb="FF2C2C2C"/>
      </top>
      <bottom/>
      <diagonal/>
    </border>
    <border>
      <left style="thin">
        <color rgb="FF2C2C2C"/>
      </left>
      <right style="thin">
        <color rgb="FF2C2C2C"/>
      </right>
      <top style="medium">
        <color rgb="FF2C2C2C"/>
      </top>
      <bottom/>
      <diagonal/>
    </border>
    <border>
      <left style="thin">
        <color rgb="FF2C2C2C"/>
      </left>
      <right style="medium">
        <color rgb="FF2C2C2C"/>
      </right>
      <top style="medium">
        <color rgb="FF2C2C2C"/>
      </top>
      <bottom/>
      <diagonal/>
    </border>
    <border>
      <left style="thin">
        <color rgb="FF2C2C2C"/>
      </left>
      <right/>
      <top style="medium">
        <color auto="1"/>
      </top>
      <bottom style="thin">
        <color rgb="FF2C2C2C"/>
      </bottom>
      <diagonal/>
    </border>
    <border>
      <left style="thin">
        <color rgb="FF2C2C2C"/>
      </left>
      <right/>
      <top style="thin">
        <color rgb="FF2C2C2C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rgb="FF2C2C2C"/>
      </right>
      <top/>
      <bottom style="medium">
        <color auto="1"/>
      </bottom>
      <diagonal/>
    </border>
    <border>
      <left style="thin">
        <color rgb="FF2C2C2C"/>
      </left>
      <right style="thin">
        <color rgb="FF2C2C2C"/>
      </right>
      <top/>
      <bottom style="medium">
        <color auto="1"/>
      </bottom>
      <diagonal/>
    </border>
    <border>
      <left style="thin">
        <color rgb="FF2C2C2C"/>
      </left>
      <right style="medium">
        <color auto="1"/>
      </right>
      <top/>
      <bottom style="medium">
        <color auto="1"/>
      </bottom>
      <diagonal/>
    </border>
    <border>
      <left/>
      <right style="thin">
        <color rgb="FF2C2C2C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rgb="FF2C2C2C"/>
      </right>
      <top style="medium">
        <color rgb="FF2C2C2C"/>
      </top>
      <bottom style="medium">
        <color rgb="FF2C2C2C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rgb="FF2C2C2C"/>
      </left>
      <right/>
      <top style="medium">
        <color rgb="FF2C2C2C"/>
      </top>
      <bottom/>
      <diagonal/>
    </border>
    <border>
      <left style="medium">
        <color auto="1"/>
      </left>
      <right style="thin">
        <color rgb="FF2C2C2C"/>
      </right>
      <top/>
      <bottom style="thin">
        <color rgb="FF2C2C2C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2C2C2C"/>
      </left>
      <right/>
      <top/>
      <bottom style="medium">
        <color rgb="FF2C2C2C"/>
      </bottom>
      <diagonal/>
    </border>
    <border>
      <left/>
      <right style="thin">
        <color rgb="FF2C2C2C"/>
      </right>
      <top/>
      <bottom style="medium">
        <color rgb="FF2C2C2C"/>
      </bottom>
      <diagonal/>
    </border>
    <border>
      <left style="thin">
        <color rgb="FF2C2C2C"/>
      </left>
      <right style="medium">
        <color auto="1"/>
      </right>
      <top/>
      <bottom style="thin">
        <color rgb="FF2C2C2C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rgb="FF2C2C2C"/>
      </right>
      <top/>
      <bottom style="medium">
        <color auto="1"/>
      </bottom>
      <diagonal/>
    </border>
    <border>
      <left style="thin">
        <color rgb="FF2C2C2C"/>
      </left>
      <right style="medium">
        <color rgb="FF2C2C2C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2C2C2C"/>
      </right>
      <top style="medium">
        <color auto="1"/>
      </top>
      <bottom/>
      <diagonal/>
    </border>
    <border>
      <left style="thin">
        <color rgb="FF2C2C2C"/>
      </left>
      <right style="thin">
        <color rgb="FF2C2C2C"/>
      </right>
      <top style="medium">
        <color auto="1"/>
      </top>
      <bottom/>
      <diagonal/>
    </border>
    <border>
      <left style="thin">
        <color rgb="FF2C2C2C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2C2C2C"/>
      </right>
      <top/>
      <bottom/>
      <diagonal/>
    </border>
    <border>
      <left style="thin">
        <color rgb="FF2C2C2C"/>
      </left>
      <right style="medium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1" fillId="3" borderId="3" xfId="1" applyFont="1" applyFill="1" applyBorder="1" applyAlignment="1">
      <alignment horizontal="left"/>
    </xf>
    <xf numFmtId="0" fontId="1" fillId="3" borderId="3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4" fillId="5" borderId="9" xfId="1" applyFont="1" applyFill="1" applyBorder="1" applyAlignment="1">
      <alignment horizontal="center"/>
    </xf>
    <xf numFmtId="0" fontId="4" fillId="5" borderId="10" xfId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0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0" fillId="3" borderId="19" xfId="0" applyFont="1" applyFill="1" applyBorder="1"/>
    <xf numFmtId="0" fontId="1" fillId="3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0" fillId="0" borderId="7" xfId="0" applyBorder="1"/>
    <xf numFmtId="0" fontId="10" fillId="0" borderId="2" xfId="0" applyFont="1" applyBorder="1"/>
    <xf numFmtId="0" fontId="10" fillId="0" borderId="17" xfId="0" applyFont="1" applyBorder="1"/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10" fillId="0" borderId="1" xfId="0" applyFont="1" applyBorder="1"/>
    <xf numFmtId="0" fontId="11" fillId="3" borderId="15" xfId="2" applyFill="1" applyBorder="1" applyAlignment="1" applyProtection="1"/>
    <xf numFmtId="0" fontId="11" fillId="3" borderId="11" xfId="2" applyFill="1" applyBorder="1" applyAlignment="1" applyProtection="1"/>
    <xf numFmtId="0" fontId="12" fillId="3" borderId="15" xfId="2" applyFont="1" applyFill="1" applyBorder="1" applyAlignment="1" applyProtection="1"/>
    <xf numFmtId="0" fontId="10" fillId="3" borderId="15" xfId="0" applyFont="1" applyFill="1" applyBorder="1"/>
    <xf numFmtId="0" fontId="10" fillId="3" borderId="11" xfId="2" applyFont="1" applyFill="1" applyBorder="1" applyAlignment="1" applyProtection="1"/>
    <xf numFmtId="0" fontId="10" fillId="3" borderId="15" xfId="2" applyFont="1" applyFill="1" applyBorder="1" applyAlignment="1" applyProtection="1"/>
    <xf numFmtId="0" fontId="0" fillId="0" borderId="0" xfId="0"/>
    <xf numFmtId="0" fontId="0" fillId="0" borderId="2" xfId="0" applyBorder="1"/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0" fillId="3" borderId="15" xfId="0" applyFont="1" applyFill="1" applyBorder="1"/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11" fillId="3" borderId="11" xfId="2" applyFill="1" applyBorder="1" applyAlignment="1" applyProtection="1"/>
    <xf numFmtId="0" fontId="11" fillId="3" borderId="15" xfId="2" applyFill="1" applyBorder="1" applyAlignment="1" applyProtection="1">
      <alignment horizontal="left"/>
    </xf>
    <xf numFmtId="0" fontId="12" fillId="3" borderId="15" xfId="2" applyFont="1" applyFill="1" applyBorder="1" applyAlignment="1" applyProtection="1"/>
    <xf numFmtId="0" fontId="10" fillId="3" borderId="15" xfId="0" applyFont="1" applyFill="1" applyBorder="1"/>
    <xf numFmtId="0" fontId="10" fillId="3" borderId="11" xfId="2" applyFont="1" applyFill="1" applyBorder="1" applyAlignment="1" applyProtection="1"/>
    <xf numFmtId="0" fontId="10" fillId="3" borderId="15" xfId="2" applyFont="1" applyFill="1" applyBorder="1" applyAlignment="1" applyProtection="1">
      <alignment horizontal="left"/>
    </xf>
    <xf numFmtId="0" fontId="3" fillId="4" borderId="0" xfId="1" applyFont="1" applyFill="1" applyBorder="1" applyAlignment="1">
      <alignment horizontal="left"/>
    </xf>
    <xf numFmtId="0" fontId="4" fillId="4" borderId="5" xfId="1" applyFont="1" applyFill="1" applyBorder="1" applyAlignment="1">
      <alignment horizontal="left"/>
    </xf>
    <xf numFmtId="0" fontId="4" fillId="4" borderId="9" xfId="1" applyFont="1" applyFill="1" applyBorder="1" applyAlignment="1">
      <alignment horizontal="left"/>
    </xf>
    <xf numFmtId="0" fontId="6" fillId="4" borderId="13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4" borderId="29" xfId="0" applyFont="1" applyFill="1" applyBorder="1" applyAlignment="1">
      <alignment horizontal="left"/>
    </xf>
    <xf numFmtId="0" fontId="5" fillId="4" borderId="0" xfId="1" applyFont="1" applyFill="1" applyBorder="1" applyAlignment="1">
      <alignment horizontal="left"/>
    </xf>
    <xf numFmtId="0" fontId="4" fillId="4" borderId="6" xfId="1" applyFont="1" applyFill="1" applyBorder="1" applyAlignment="1">
      <alignment horizontal="left"/>
    </xf>
    <xf numFmtId="0" fontId="4" fillId="4" borderId="10" xfId="1" applyFont="1" applyFill="1" applyBorder="1" applyAlignment="1">
      <alignment horizontal="left"/>
    </xf>
    <xf numFmtId="0" fontId="6" fillId="4" borderId="14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6" fillId="4" borderId="2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0" fillId="5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0" fillId="3" borderId="31" xfId="0" applyFont="1" applyFill="1" applyBorder="1"/>
    <xf numFmtId="0" fontId="0" fillId="3" borderId="32" xfId="0" applyFont="1" applyFill="1" applyBorder="1"/>
    <xf numFmtId="0" fontId="10" fillId="3" borderId="19" xfId="0" applyFont="1" applyFill="1" applyBorder="1"/>
    <xf numFmtId="0" fontId="0" fillId="3" borderId="32" xfId="2" applyFont="1" applyFill="1" applyBorder="1" applyAlignment="1" applyProtection="1"/>
    <xf numFmtId="0" fontId="11" fillId="3" borderId="31" xfId="2" applyFill="1" applyBorder="1" applyAlignment="1" applyProtection="1"/>
    <xf numFmtId="0" fontId="10" fillId="3" borderId="32" xfId="0" applyFont="1" applyFill="1" applyBorder="1"/>
    <xf numFmtId="0" fontId="1" fillId="3" borderId="33" xfId="0" applyFont="1" applyFill="1" applyBorder="1" applyAlignment="1">
      <alignment horizontal="left"/>
    </xf>
    <xf numFmtId="0" fontId="0" fillId="3" borderId="34" xfId="0" applyFont="1" applyFill="1" applyBorder="1"/>
    <xf numFmtId="0" fontId="0" fillId="3" borderId="35" xfId="0" applyFont="1" applyFill="1" applyBorder="1"/>
    <xf numFmtId="0" fontId="4" fillId="3" borderId="19" xfId="1" applyFont="1" applyFill="1" applyBorder="1" applyAlignment="1">
      <alignment horizontal="center"/>
    </xf>
    <xf numFmtId="0" fontId="10" fillId="3" borderId="40" xfId="0" applyFont="1" applyFill="1" applyBorder="1"/>
    <xf numFmtId="0" fontId="0" fillId="3" borderId="40" xfId="0" applyFont="1" applyFill="1" applyBorder="1"/>
    <xf numFmtId="0" fontId="0" fillId="3" borderId="41" xfId="0" applyFont="1" applyFill="1" applyBorder="1"/>
    <xf numFmtId="0" fontId="0" fillId="3" borderId="39" xfId="0" applyFont="1" applyFill="1" applyBorder="1"/>
    <xf numFmtId="0" fontId="11" fillId="3" borderId="34" xfId="2" applyFill="1" applyBorder="1" applyAlignment="1" applyProtection="1"/>
    <xf numFmtId="0" fontId="7" fillId="3" borderId="31" xfId="0" applyFont="1" applyFill="1" applyBorder="1"/>
    <xf numFmtId="0" fontId="12" fillId="3" borderId="32" xfId="2" applyFont="1" applyFill="1" applyBorder="1" applyAlignment="1" applyProtection="1"/>
    <xf numFmtId="0" fontId="7" fillId="3" borderId="32" xfId="0" applyFont="1" applyFill="1" applyBorder="1"/>
    <xf numFmtId="0" fontId="1" fillId="3" borderId="42" xfId="0" applyFont="1" applyFill="1" applyBorder="1" applyAlignment="1">
      <alignment horizontal="left"/>
    </xf>
    <xf numFmtId="0" fontId="10" fillId="3" borderId="43" xfId="2" applyFont="1" applyFill="1" applyBorder="1" applyAlignment="1" applyProtection="1"/>
    <xf numFmtId="0" fontId="10" fillId="3" borderId="40" xfId="2" applyFont="1" applyFill="1" applyBorder="1" applyAlignment="1" applyProtection="1"/>
    <xf numFmtId="0" fontId="13" fillId="3" borderId="40" xfId="0" applyFont="1" applyFill="1" applyBorder="1"/>
    <xf numFmtId="0" fontId="10" fillId="3" borderId="44" xfId="2" applyFont="1" applyFill="1" applyBorder="1" applyAlignment="1" applyProtection="1"/>
    <xf numFmtId="0" fontId="0" fillId="3" borderId="45" xfId="0" applyFont="1" applyFill="1" applyBorder="1" applyAlignment="1">
      <alignment horizontal="left"/>
    </xf>
    <xf numFmtId="0" fontId="6" fillId="4" borderId="50" xfId="0" applyFont="1" applyFill="1" applyBorder="1" applyAlignment="1">
      <alignment horizontal="center"/>
    </xf>
    <xf numFmtId="0" fontId="6" fillId="4" borderId="5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68" xfId="0" applyFont="1" applyFill="1" applyBorder="1" applyAlignment="1">
      <alignment horizontal="center"/>
    </xf>
    <xf numFmtId="0" fontId="1" fillId="3" borderId="69" xfId="0" applyFont="1" applyFill="1" applyBorder="1" applyAlignment="1">
      <alignment horizont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60" xfId="0" applyFont="1" applyFill="1" applyBorder="1" applyAlignment="1">
      <alignment horizontal="center"/>
    </xf>
    <xf numFmtId="0" fontId="6" fillId="4" borderId="73" xfId="0" applyFont="1" applyFill="1" applyBorder="1" applyAlignment="1">
      <alignment horizontal="center"/>
    </xf>
    <xf numFmtId="0" fontId="6" fillId="4" borderId="74" xfId="0" applyFont="1" applyFill="1" applyBorder="1" applyAlignment="1">
      <alignment horizontal="center"/>
    </xf>
    <xf numFmtId="0" fontId="6" fillId="4" borderId="75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4" fillId="4" borderId="20" xfId="1" applyFont="1" applyFill="1" applyBorder="1" applyAlignment="1">
      <alignment horizontal="center"/>
    </xf>
    <xf numFmtId="0" fontId="4" fillId="4" borderId="21" xfId="1" applyFont="1" applyFill="1" applyBorder="1" applyAlignment="1">
      <alignment horizontal="center"/>
    </xf>
    <xf numFmtId="0" fontId="4" fillId="4" borderId="22" xfId="1" applyFont="1" applyFill="1" applyBorder="1" applyAlignment="1">
      <alignment horizontal="center"/>
    </xf>
    <xf numFmtId="0" fontId="4" fillId="4" borderId="0" xfId="1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6" fillId="4" borderId="82" xfId="0" applyFont="1" applyFill="1" applyBorder="1" applyAlignment="1">
      <alignment horizontal="center"/>
    </xf>
    <xf numFmtId="0" fontId="6" fillId="4" borderId="83" xfId="0" applyFont="1" applyFill="1" applyBorder="1" applyAlignment="1">
      <alignment horizontal="center"/>
    </xf>
    <xf numFmtId="0" fontId="6" fillId="4" borderId="84" xfId="0" applyFont="1" applyFill="1" applyBorder="1" applyAlignment="1">
      <alignment horizontal="center"/>
    </xf>
    <xf numFmtId="0" fontId="6" fillId="4" borderId="85" xfId="0" applyFont="1" applyFill="1" applyBorder="1" applyAlignment="1">
      <alignment horizontal="center"/>
    </xf>
    <xf numFmtId="0" fontId="6" fillId="4" borderId="86" xfId="0" applyFont="1" applyFill="1" applyBorder="1" applyAlignment="1">
      <alignment horizontal="center"/>
    </xf>
    <xf numFmtId="0" fontId="6" fillId="4" borderId="87" xfId="0" applyFont="1" applyFill="1" applyBorder="1" applyAlignment="1">
      <alignment horizontal="center"/>
    </xf>
    <xf numFmtId="0" fontId="6" fillId="4" borderId="88" xfId="0" applyFont="1" applyFill="1" applyBorder="1" applyAlignment="1">
      <alignment horizontal="center"/>
    </xf>
    <xf numFmtId="0" fontId="6" fillId="4" borderId="89" xfId="0" applyFont="1" applyFill="1" applyBorder="1" applyAlignment="1">
      <alignment horizontal="center"/>
    </xf>
    <xf numFmtId="0" fontId="1" fillId="3" borderId="90" xfId="0" applyFont="1" applyFill="1" applyBorder="1" applyAlignment="1">
      <alignment horizontal="center"/>
    </xf>
    <xf numFmtId="0" fontId="6" fillId="4" borderId="91" xfId="0" applyFont="1" applyFill="1" applyBorder="1" applyAlignment="1">
      <alignment horizontal="center"/>
    </xf>
    <xf numFmtId="0" fontId="6" fillId="4" borderId="92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6" fillId="4" borderId="96" xfId="0" applyFont="1" applyFill="1" applyBorder="1" applyAlignment="1">
      <alignment horizontal="center"/>
    </xf>
    <xf numFmtId="0" fontId="6" fillId="4" borderId="97" xfId="0" applyFont="1" applyFill="1" applyBorder="1" applyAlignment="1">
      <alignment horizontal="center"/>
    </xf>
    <xf numFmtId="0" fontId="6" fillId="4" borderId="98" xfId="0" applyFont="1" applyFill="1" applyBorder="1" applyAlignment="1">
      <alignment horizontal="center"/>
    </xf>
    <xf numFmtId="0" fontId="6" fillId="5" borderId="52" xfId="0" applyFont="1" applyFill="1" applyBorder="1" applyAlignment="1">
      <alignment horizontal="center"/>
    </xf>
    <xf numFmtId="0" fontId="6" fillId="4" borderId="99" xfId="0" applyFont="1" applyFill="1" applyBorder="1" applyAlignment="1">
      <alignment horizontal="center"/>
    </xf>
    <xf numFmtId="0" fontId="6" fillId="4" borderId="100" xfId="0" applyFont="1" applyFill="1" applyBorder="1" applyAlignment="1">
      <alignment horizontal="center"/>
    </xf>
    <xf numFmtId="0" fontId="6" fillId="4" borderId="101" xfId="0" applyFont="1" applyFill="1" applyBorder="1" applyAlignment="1">
      <alignment horizontal="center"/>
    </xf>
    <xf numFmtId="0" fontId="6" fillId="4" borderId="102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/>
    </xf>
    <xf numFmtId="0" fontId="6" fillId="4" borderId="61" xfId="0" applyFont="1" applyFill="1" applyBorder="1" applyAlignment="1">
      <alignment horizontal="center"/>
    </xf>
    <xf numFmtId="0" fontId="6" fillId="4" borderId="65" xfId="0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0" fontId="6" fillId="4" borderId="93" xfId="0" applyFont="1" applyFill="1" applyBorder="1" applyAlignment="1">
      <alignment horizontal="center"/>
    </xf>
    <xf numFmtId="0" fontId="6" fillId="4" borderId="94" xfId="0" applyFont="1" applyFill="1" applyBorder="1" applyAlignment="1">
      <alignment horizontal="center"/>
    </xf>
    <xf numFmtId="0" fontId="6" fillId="4" borderId="106" xfId="0" applyFont="1" applyFill="1" applyBorder="1" applyAlignment="1">
      <alignment horizontal="center"/>
    </xf>
    <xf numFmtId="0" fontId="6" fillId="4" borderId="107" xfId="0" applyFont="1" applyFill="1" applyBorder="1" applyAlignment="1">
      <alignment horizontal="center"/>
    </xf>
    <xf numFmtId="0" fontId="0" fillId="3" borderId="11" xfId="0" applyFont="1" applyFill="1" applyBorder="1"/>
    <xf numFmtId="0" fontId="10" fillId="3" borderId="40" xfId="2" applyFont="1" applyFill="1" applyBorder="1" applyAlignment="1" applyProtection="1">
      <alignment horizontal="left"/>
    </xf>
    <xf numFmtId="0" fontId="1" fillId="3" borderId="43" xfId="0" applyFont="1" applyFill="1" applyBorder="1" applyAlignment="1">
      <alignment horizontal="center"/>
    </xf>
    <xf numFmtId="0" fontId="0" fillId="3" borderId="43" xfId="0" applyFont="1" applyFill="1" applyBorder="1"/>
    <xf numFmtId="0" fontId="12" fillId="3" borderId="40" xfId="2" applyFont="1" applyFill="1" applyBorder="1" applyAlignment="1" applyProtection="1"/>
    <xf numFmtId="0" fontId="6" fillId="5" borderId="115" xfId="0" applyFont="1" applyFill="1" applyBorder="1" applyAlignment="1">
      <alignment horizontal="center"/>
    </xf>
    <xf numFmtId="0" fontId="6" fillId="4" borderId="117" xfId="0" applyFont="1" applyFill="1" applyBorder="1" applyAlignment="1">
      <alignment horizontal="center"/>
    </xf>
    <xf numFmtId="0" fontId="6" fillId="4" borderId="118" xfId="0" applyFont="1" applyFill="1" applyBorder="1" applyAlignment="1">
      <alignment horizontal="center"/>
    </xf>
    <xf numFmtId="0" fontId="9" fillId="4" borderId="76" xfId="0" applyFont="1" applyFill="1" applyBorder="1" applyAlignment="1">
      <alignment horizontal="center"/>
    </xf>
    <xf numFmtId="0" fontId="9" fillId="4" borderId="77" xfId="0" applyFont="1" applyFill="1" applyBorder="1" applyAlignment="1">
      <alignment horizontal="center"/>
    </xf>
    <xf numFmtId="0" fontId="10" fillId="3" borderId="43" xfId="0" applyFont="1" applyFill="1" applyBorder="1"/>
    <xf numFmtId="0" fontId="0" fillId="3" borderId="46" xfId="0" applyFont="1" applyFill="1" applyBorder="1"/>
    <xf numFmtId="0" fontId="1" fillId="3" borderId="48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1" fillId="3" borderId="40" xfId="2" applyFill="1" applyBorder="1" applyAlignment="1" applyProtection="1"/>
    <xf numFmtId="0" fontId="0" fillId="3" borderId="119" xfId="0" applyFont="1" applyFill="1" applyBorder="1"/>
    <xf numFmtId="0" fontId="0" fillId="3" borderId="120" xfId="0" applyFont="1" applyFill="1" applyBorder="1"/>
    <xf numFmtId="0" fontId="0" fillId="3" borderId="110" xfId="0" applyFont="1" applyFill="1" applyBorder="1"/>
    <xf numFmtId="0" fontId="11" fillId="3" borderId="121" xfId="2" applyFill="1" applyBorder="1" applyAlignment="1" applyProtection="1"/>
    <xf numFmtId="0" fontId="0" fillId="3" borderId="121" xfId="0" applyFont="1" applyFill="1" applyBorder="1"/>
    <xf numFmtId="0" fontId="0" fillId="3" borderId="111" xfId="0" applyFont="1" applyFill="1" applyBorder="1"/>
    <xf numFmtId="0" fontId="10" fillId="3" borderId="110" xfId="0" applyFont="1" applyFill="1" applyBorder="1"/>
    <xf numFmtId="0" fontId="10" fillId="3" borderId="121" xfId="2" applyFont="1" applyFill="1" applyBorder="1" applyAlignment="1" applyProtection="1"/>
    <xf numFmtId="0" fontId="10" fillId="3" borderId="121" xfId="0" applyFont="1" applyFill="1" applyBorder="1"/>
    <xf numFmtId="0" fontId="10" fillId="3" borderId="111" xfId="0" applyFont="1" applyFill="1" applyBorder="1"/>
    <xf numFmtId="0" fontId="12" fillId="3" borderId="121" xfId="2" applyFont="1" applyFill="1" applyBorder="1" applyAlignment="1" applyProtection="1"/>
    <xf numFmtId="0" fontId="6" fillId="4" borderId="122" xfId="0" applyFont="1" applyFill="1" applyBorder="1" applyAlignment="1">
      <alignment horizontal="center"/>
    </xf>
    <xf numFmtId="0" fontId="1" fillId="3" borderId="119" xfId="0" applyFont="1" applyFill="1" applyBorder="1" applyAlignment="1">
      <alignment horizontal="center"/>
    </xf>
    <xf numFmtId="0" fontId="1" fillId="3" borderId="120" xfId="0" applyFont="1" applyFill="1" applyBorder="1" applyAlignment="1">
      <alignment horizontal="center"/>
    </xf>
    <xf numFmtId="0" fontId="1" fillId="3" borderId="110" xfId="0" applyFont="1" applyFill="1" applyBorder="1" applyAlignment="1">
      <alignment horizontal="center"/>
    </xf>
    <xf numFmtId="0" fontId="1" fillId="3" borderId="121" xfId="0" applyFont="1" applyFill="1" applyBorder="1" applyAlignment="1">
      <alignment horizontal="center"/>
    </xf>
    <xf numFmtId="0" fontId="1" fillId="3" borderId="111" xfId="0" applyFont="1" applyFill="1" applyBorder="1" applyAlignment="1">
      <alignment horizontal="center"/>
    </xf>
    <xf numFmtId="0" fontId="6" fillId="4" borderId="123" xfId="0" applyFont="1" applyFill="1" applyBorder="1" applyAlignment="1">
      <alignment horizontal="center"/>
    </xf>
    <xf numFmtId="0" fontId="6" fillId="4" borderId="124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5" borderId="103" xfId="0" applyFont="1" applyFill="1" applyBorder="1" applyAlignment="1">
      <alignment horizontal="center"/>
    </xf>
    <xf numFmtId="0" fontId="6" fillId="5" borderId="104" xfId="0" applyFont="1" applyFill="1" applyBorder="1" applyAlignment="1">
      <alignment horizontal="center"/>
    </xf>
    <xf numFmtId="0" fontId="6" fillId="5" borderId="105" xfId="0" applyFont="1" applyFill="1" applyBorder="1" applyAlignment="1">
      <alignment horizontal="center"/>
    </xf>
    <xf numFmtId="0" fontId="6" fillId="5" borderId="82" xfId="0" applyFont="1" applyFill="1" applyBorder="1" applyAlignment="1">
      <alignment horizontal="center"/>
    </xf>
    <xf numFmtId="0" fontId="6" fillId="5" borderId="83" xfId="0" applyFont="1" applyFill="1" applyBorder="1" applyAlignment="1">
      <alignment horizontal="center"/>
    </xf>
    <xf numFmtId="0" fontId="6" fillId="5" borderId="84" xfId="0" applyFont="1" applyFill="1" applyBorder="1" applyAlignment="1">
      <alignment horizontal="center"/>
    </xf>
    <xf numFmtId="0" fontId="6" fillId="5" borderId="85" xfId="0" applyFont="1" applyFill="1" applyBorder="1" applyAlignment="1">
      <alignment horizontal="center"/>
    </xf>
    <xf numFmtId="0" fontId="6" fillId="5" borderId="86" xfId="0" applyFont="1" applyFill="1" applyBorder="1" applyAlignment="1">
      <alignment horizontal="center"/>
    </xf>
    <xf numFmtId="0" fontId="6" fillId="5" borderId="87" xfId="0" applyFont="1" applyFill="1" applyBorder="1" applyAlignment="1">
      <alignment horizontal="center"/>
    </xf>
    <xf numFmtId="0" fontId="6" fillId="5" borderId="88" xfId="0" applyFont="1" applyFill="1" applyBorder="1" applyAlignment="1">
      <alignment horizontal="center"/>
    </xf>
    <xf numFmtId="0" fontId="6" fillId="5" borderId="89" xfId="0" applyFont="1" applyFill="1" applyBorder="1" applyAlignment="1">
      <alignment horizontal="center"/>
    </xf>
    <xf numFmtId="0" fontId="9" fillId="5" borderId="77" xfId="0" applyFont="1" applyFill="1" applyBorder="1" applyAlignment="1">
      <alignment horizontal="center"/>
    </xf>
    <xf numFmtId="0" fontId="9" fillId="5" borderId="78" xfId="0" applyFont="1" applyFill="1" applyBorder="1" applyAlignment="1">
      <alignment horizontal="center"/>
    </xf>
    <xf numFmtId="0" fontId="1" fillId="3" borderId="64" xfId="1" applyFont="1" applyFill="1" applyBorder="1" applyAlignment="1">
      <alignment horizontal="left"/>
    </xf>
    <xf numFmtId="0" fontId="1" fillId="3" borderId="125" xfId="1" applyFont="1" applyFill="1" applyBorder="1" applyAlignment="1">
      <alignment horizontal="left"/>
    </xf>
    <xf numFmtId="0" fontId="1" fillId="3" borderId="125" xfId="1" applyFont="1" applyFill="1" applyBorder="1" applyAlignment="1">
      <alignment horizontal="center"/>
    </xf>
    <xf numFmtId="0" fontId="1" fillId="3" borderId="69" xfId="0" applyFont="1" applyFill="1" applyBorder="1" applyAlignment="1">
      <alignment horizontal="left"/>
    </xf>
    <xf numFmtId="0" fontId="1" fillId="3" borderId="126" xfId="0" applyFont="1" applyFill="1" applyBorder="1" applyAlignment="1">
      <alignment horizontal="left"/>
    </xf>
    <xf numFmtId="0" fontId="10" fillId="3" borderId="127" xfId="0" applyFont="1" applyFill="1" applyBorder="1"/>
    <xf numFmtId="0" fontId="1" fillId="3" borderId="64" xfId="0" applyFont="1" applyFill="1" applyBorder="1" applyAlignment="1">
      <alignment horizontal="left"/>
    </xf>
    <xf numFmtId="0" fontId="1" fillId="3" borderId="128" xfId="0" applyFont="1" applyFill="1" applyBorder="1" applyAlignment="1">
      <alignment horizontal="center"/>
    </xf>
    <xf numFmtId="0" fontId="0" fillId="3" borderId="127" xfId="0" applyFont="1" applyFill="1" applyBorder="1"/>
    <xf numFmtId="0" fontId="1" fillId="3" borderId="64" xfId="0" applyFont="1" applyFill="1" applyBorder="1"/>
    <xf numFmtId="0" fontId="1" fillId="3" borderId="64" xfId="0" applyFont="1" applyFill="1" applyBorder="1" applyAlignment="1">
      <alignment horizontal="center"/>
    </xf>
    <xf numFmtId="0" fontId="6" fillId="4" borderId="129" xfId="0" applyFont="1" applyFill="1" applyBorder="1" applyAlignment="1">
      <alignment horizontal="center"/>
    </xf>
    <xf numFmtId="0" fontId="10" fillId="3" borderId="37" xfId="2" applyFont="1" applyFill="1" applyBorder="1" applyAlignment="1" applyProtection="1"/>
    <xf numFmtId="0" fontId="10" fillId="3" borderId="32" xfId="2" applyFont="1" applyFill="1" applyBorder="1" applyAlignment="1" applyProtection="1">
      <alignment horizontal="left"/>
    </xf>
    <xf numFmtId="0" fontId="10" fillId="3" borderId="32" xfId="2" applyFont="1" applyFill="1" applyBorder="1" applyAlignment="1" applyProtection="1"/>
    <xf numFmtId="0" fontId="11" fillId="3" borderId="43" xfId="2" applyFill="1" applyBorder="1" applyAlignment="1" applyProtection="1"/>
    <xf numFmtId="0" fontId="11" fillId="3" borderId="40" xfId="2" applyFill="1" applyBorder="1" applyAlignment="1" applyProtection="1">
      <alignment horizontal="left"/>
    </xf>
    <xf numFmtId="0" fontId="11" fillId="3" borderId="41" xfId="2" applyFill="1" applyBorder="1" applyAlignment="1" applyProtection="1"/>
    <xf numFmtId="0" fontId="10" fillId="3" borderId="41" xfId="2" applyFont="1" applyFill="1" applyBorder="1" applyAlignment="1" applyProtection="1"/>
    <xf numFmtId="0" fontId="1" fillId="3" borderId="47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0" fillId="3" borderId="11" xfId="0" applyFont="1" applyFill="1" applyBorder="1"/>
    <xf numFmtId="0" fontId="6" fillId="4" borderId="130" xfId="0" applyFont="1" applyFill="1" applyBorder="1" applyAlignment="1">
      <alignment horizontal="center"/>
    </xf>
    <xf numFmtId="0" fontId="9" fillId="4" borderId="78" xfId="0" applyFont="1" applyFill="1" applyBorder="1" applyAlignment="1">
      <alignment horizontal="center"/>
    </xf>
    <xf numFmtId="0" fontId="0" fillId="3" borderId="64" xfId="0" applyFont="1" applyFill="1" applyBorder="1"/>
    <xf numFmtId="0" fontId="10" fillId="3" borderId="38" xfId="0" applyFont="1" applyFill="1" applyBorder="1"/>
    <xf numFmtId="0" fontId="10" fillId="3" borderId="37" xfId="0" applyFont="1" applyFill="1" applyBorder="1"/>
    <xf numFmtId="0" fontId="6" fillId="4" borderId="131" xfId="0" applyFont="1" applyFill="1" applyBorder="1" applyAlignment="1">
      <alignment horizontal="center"/>
    </xf>
    <xf numFmtId="0" fontId="6" fillId="4" borderId="132" xfId="0" applyFont="1" applyFill="1" applyBorder="1" applyAlignment="1">
      <alignment horizontal="center"/>
    </xf>
    <xf numFmtId="0" fontId="6" fillId="6" borderId="65" xfId="0" applyFont="1" applyFill="1" applyBorder="1" applyAlignment="1">
      <alignment horizontal="center"/>
    </xf>
    <xf numFmtId="0" fontId="6" fillId="6" borderId="73" xfId="0" applyFont="1" applyFill="1" applyBorder="1" applyAlignment="1">
      <alignment horizontal="center"/>
    </xf>
    <xf numFmtId="0" fontId="6" fillId="6" borderId="74" xfId="0" applyFont="1" applyFill="1" applyBorder="1" applyAlignment="1">
      <alignment horizontal="center"/>
    </xf>
    <xf numFmtId="0" fontId="6" fillId="6" borderId="75" xfId="0" applyFont="1" applyFill="1" applyBorder="1" applyAlignment="1">
      <alignment horizontal="center"/>
    </xf>
    <xf numFmtId="0" fontId="6" fillId="6" borderId="62" xfId="0" applyFont="1" applyFill="1" applyBorder="1" applyAlignment="1">
      <alignment horizontal="center"/>
    </xf>
    <xf numFmtId="0" fontId="6" fillId="6" borderId="53" xfId="0" applyFont="1" applyFill="1" applyBorder="1" applyAlignment="1">
      <alignment horizontal="center"/>
    </xf>
    <xf numFmtId="0" fontId="6" fillId="6" borderId="56" xfId="0" applyFont="1" applyFill="1" applyBorder="1" applyAlignment="1">
      <alignment horizontal="center"/>
    </xf>
    <xf numFmtId="0" fontId="6" fillId="6" borderId="59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70" xfId="0" applyFont="1" applyFill="1" applyBorder="1" applyAlignment="1">
      <alignment horizontal="center"/>
    </xf>
    <xf numFmtId="0" fontId="6" fillId="6" borderId="131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49" xfId="0" applyFont="1" applyFill="1" applyBorder="1" applyAlignment="1">
      <alignment horizontal="center"/>
    </xf>
    <xf numFmtId="0" fontId="6" fillId="6" borderId="93" xfId="0" applyFont="1" applyFill="1" applyBorder="1" applyAlignment="1">
      <alignment horizontal="center"/>
    </xf>
    <xf numFmtId="0" fontId="6" fillId="6" borderId="71" xfId="0" applyFont="1" applyFill="1" applyBorder="1" applyAlignment="1">
      <alignment horizontal="center"/>
    </xf>
    <xf numFmtId="0" fontId="6" fillId="6" borderId="109" xfId="0" applyFont="1" applyFill="1" applyBorder="1" applyAlignment="1">
      <alignment horizontal="center"/>
    </xf>
    <xf numFmtId="0" fontId="6" fillId="6" borderId="108" xfId="0" applyFont="1" applyFill="1" applyBorder="1" applyAlignment="1">
      <alignment horizontal="center"/>
    </xf>
    <xf numFmtId="0" fontId="9" fillId="6" borderId="78" xfId="0" applyFont="1" applyFill="1" applyBorder="1" applyAlignment="1">
      <alignment horizontal="center"/>
    </xf>
    <xf numFmtId="0" fontId="0" fillId="7" borderId="1" xfId="0" applyFill="1" applyBorder="1"/>
    <xf numFmtId="0" fontId="6" fillId="6" borderId="54" xfId="0" applyFont="1" applyFill="1" applyBorder="1" applyAlignment="1">
      <alignment horizontal="center"/>
    </xf>
    <xf numFmtId="0" fontId="6" fillId="6" borderId="57" xfId="0" applyFont="1" applyFill="1" applyBorder="1" applyAlignment="1">
      <alignment horizontal="center"/>
    </xf>
    <xf numFmtId="0" fontId="6" fillId="6" borderId="60" xfId="0" applyFont="1" applyFill="1" applyBorder="1" applyAlignment="1">
      <alignment horizontal="center"/>
    </xf>
    <xf numFmtId="0" fontId="6" fillId="6" borderId="66" xfId="0" applyFont="1" applyFill="1" applyBorder="1" applyAlignment="1">
      <alignment horizontal="center"/>
    </xf>
    <xf numFmtId="0" fontId="6" fillId="6" borderId="94" xfId="0" applyFont="1" applyFill="1" applyBorder="1" applyAlignment="1">
      <alignment horizontal="center"/>
    </xf>
    <xf numFmtId="0" fontId="6" fillId="6" borderId="55" xfId="0" applyFont="1" applyFill="1" applyBorder="1" applyAlignment="1">
      <alignment horizontal="center"/>
    </xf>
    <xf numFmtId="0" fontId="6" fillId="6" borderId="58" xfId="0" applyFont="1" applyFill="1" applyBorder="1" applyAlignment="1">
      <alignment horizontal="center"/>
    </xf>
    <xf numFmtId="0" fontId="6" fillId="6" borderId="61" xfId="0" applyFont="1" applyFill="1" applyBorder="1" applyAlignment="1">
      <alignment horizontal="center"/>
    </xf>
    <xf numFmtId="0" fontId="6" fillId="6" borderId="67" xfId="0" applyFont="1" applyFill="1" applyBorder="1" applyAlignment="1">
      <alignment horizontal="center"/>
    </xf>
    <xf numFmtId="0" fontId="6" fillId="6" borderId="72" xfId="0" applyFont="1" applyFill="1" applyBorder="1" applyAlignment="1">
      <alignment horizontal="center"/>
    </xf>
    <xf numFmtId="0" fontId="6" fillId="6" borderId="132" xfId="0" applyFont="1" applyFill="1" applyBorder="1" applyAlignment="1">
      <alignment horizontal="center"/>
    </xf>
    <xf numFmtId="0" fontId="6" fillId="6" borderId="95" xfId="0" applyFont="1" applyFill="1" applyBorder="1" applyAlignment="1">
      <alignment horizontal="center"/>
    </xf>
    <xf numFmtId="0" fontId="4" fillId="5" borderId="52" xfId="1" applyFont="1" applyFill="1" applyBorder="1" applyAlignment="1">
      <alignment horizontal="center"/>
    </xf>
    <xf numFmtId="0" fontId="4" fillId="6" borderId="0" xfId="1" applyFont="1" applyFill="1" applyBorder="1" applyAlignment="1">
      <alignment horizontal="center"/>
    </xf>
    <xf numFmtId="0" fontId="4" fillId="6" borderId="70" xfId="1" applyFont="1" applyFill="1" applyBorder="1" applyAlignment="1">
      <alignment horizontal="center"/>
    </xf>
    <xf numFmtId="0" fontId="4" fillId="6" borderId="71" xfId="1" applyFont="1" applyFill="1" applyBorder="1" applyAlignment="1">
      <alignment horizontal="center"/>
    </xf>
    <xf numFmtId="0" fontId="4" fillId="6" borderId="72" xfId="1" applyFont="1" applyFill="1" applyBorder="1" applyAlignment="1">
      <alignment horizontal="center"/>
    </xf>
    <xf numFmtId="0" fontId="0" fillId="8" borderId="0" xfId="0" applyFill="1"/>
    <xf numFmtId="0" fontId="6" fillId="6" borderId="99" xfId="0" applyFont="1" applyFill="1" applyBorder="1" applyAlignment="1">
      <alignment horizontal="center"/>
    </xf>
    <xf numFmtId="0" fontId="6" fillId="6" borderId="100" xfId="0" applyFont="1" applyFill="1" applyBorder="1" applyAlignment="1">
      <alignment horizontal="center"/>
    </xf>
    <xf numFmtId="0" fontId="6" fillId="6" borderId="101" xfId="0" applyFont="1" applyFill="1" applyBorder="1" applyAlignment="1">
      <alignment horizontal="center"/>
    </xf>
    <xf numFmtId="0" fontId="0" fillId="8" borderId="1" xfId="0" applyFill="1" applyBorder="1"/>
    <xf numFmtId="0" fontId="6" fillId="4" borderId="135" xfId="0" applyFont="1" applyFill="1" applyBorder="1" applyAlignment="1">
      <alignment horizontal="center"/>
    </xf>
    <xf numFmtId="0" fontId="9" fillId="4" borderId="133" xfId="0" applyFont="1" applyFill="1" applyBorder="1" applyAlignment="1">
      <alignment horizontal="center"/>
    </xf>
    <xf numFmtId="0" fontId="9" fillId="5" borderId="134" xfId="0" applyFont="1" applyFill="1" applyBorder="1" applyAlignment="1">
      <alignment horizontal="center"/>
    </xf>
    <xf numFmtId="0" fontId="9" fillId="6" borderId="96" xfId="0" applyFont="1" applyFill="1" applyBorder="1" applyAlignment="1">
      <alignment horizontal="center"/>
    </xf>
    <xf numFmtId="0" fontId="9" fillId="6" borderId="97" xfId="0" applyFont="1" applyFill="1" applyBorder="1" applyAlignment="1">
      <alignment horizontal="center"/>
    </xf>
    <xf numFmtId="0" fontId="9" fillId="6" borderId="98" xfId="0" applyFont="1" applyFill="1" applyBorder="1" applyAlignment="1">
      <alignment horizontal="center"/>
    </xf>
    <xf numFmtId="0" fontId="6" fillId="5" borderId="96" xfId="0" applyFont="1" applyFill="1" applyBorder="1" applyAlignment="1">
      <alignment horizontal="center"/>
    </xf>
    <xf numFmtId="0" fontId="6" fillId="5" borderId="97" xfId="0" applyFont="1" applyFill="1" applyBorder="1" applyAlignment="1">
      <alignment horizontal="center"/>
    </xf>
    <xf numFmtId="0" fontId="6" fillId="5" borderId="98" xfId="0" applyFont="1" applyFill="1" applyBorder="1" applyAlignment="1">
      <alignment horizontal="center"/>
    </xf>
    <xf numFmtId="0" fontId="6" fillId="5" borderId="81" xfId="0" applyFont="1" applyFill="1" applyBorder="1" applyAlignment="1">
      <alignment horizontal="center"/>
    </xf>
    <xf numFmtId="0" fontId="6" fillId="5" borderId="112" xfId="0" applyFont="1" applyFill="1" applyBorder="1" applyAlignment="1">
      <alignment horizontal="center"/>
    </xf>
    <xf numFmtId="0" fontId="6" fillId="5" borderId="113" xfId="0" applyFont="1" applyFill="1" applyBorder="1" applyAlignment="1">
      <alignment horizontal="center"/>
    </xf>
    <xf numFmtId="0" fontId="6" fillId="5" borderId="114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0" fillId="0" borderId="0" xfId="0" applyBorder="1"/>
    <xf numFmtId="0" fontId="6" fillId="4" borderId="136" xfId="0" applyFont="1" applyFill="1" applyBorder="1" applyAlignment="1">
      <alignment horizontal="center"/>
    </xf>
    <xf numFmtId="0" fontId="6" fillId="4" borderId="137" xfId="0" applyFont="1" applyFill="1" applyBorder="1" applyAlignment="1">
      <alignment horizontal="center"/>
    </xf>
    <xf numFmtId="0" fontId="6" fillId="4" borderId="138" xfId="0" applyFont="1" applyFill="1" applyBorder="1" applyAlignment="1">
      <alignment horizontal="center"/>
    </xf>
    <xf numFmtId="0" fontId="0" fillId="3" borderId="44" xfId="0" applyFont="1" applyFill="1" applyBorder="1"/>
    <xf numFmtId="0" fontId="1" fillId="3" borderId="72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left"/>
    </xf>
    <xf numFmtId="0" fontId="9" fillId="5" borderId="27" xfId="0" applyFont="1" applyFill="1" applyBorder="1" applyAlignment="1">
      <alignment horizontal="center"/>
    </xf>
    <xf numFmtId="0" fontId="10" fillId="3" borderId="64" xfId="0" applyFont="1" applyFill="1" applyBorder="1"/>
    <xf numFmtId="0" fontId="9" fillId="5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6" borderId="30" xfId="0" applyFont="1" applyFill="1" applyBorder="1" applyAlignment="1">
      <alignment horizontal="center"/>
    </xf>
    <xf numFmtId="0" fontId="9" fillId="6" borderId="65" xfId="0" applyFont="1" applyFill="1" applyBorder="1" applyAlignment="1">
      <alignment horizontal="center"/>
    </xf>
    <xf numFmtId="0" fontId="9" fillId="6" borderId="66" xfId="0" applyFont="1" applyFill="1" applyBorder="1" applyAlignment="1">
      <alignment horizontal="center"/>
    </xf>
    <xf numFmtId="0" fontId="9" fillId="6" borderId="124" xfId="0" applyFont="1" applyFill="1" applyBorder="1" applyAlignment="1">
      <alignment horizontal="center"/>
    </xf>
    <xf numFmtId="0" fontId="6" fillId="6" borderId="123" xfId="0" applyFont="1" applyFill="1" applyBorder="1" applyAlignment="1">
      <alignment horizontal="center"/>
    </xf>
    <xf numFmtId="0" fontId="9" fillId="5" borderId="103" xfId="0" applyFont="1" applyFill="1" applyBorder="1" applyAlignment="1">
      <alignment horizontal="center"/>
    </xf>
    <xf numFmtId="0" fontId="9" fillId="5" borderId="104" xfId="0" applyFont="1" applyFill="1" applyBorder="1" applyAlignment="1">
      <alignment horizontal="center"/>
    </xf>
    <xf numFmtId="0" fontId="9" fillId="5" borderId="105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6" fillId="5" borderId="57" xfId="0" applyFont="1" applyFill="1" applyBorder="1" applyAlignment="1">
      <alignment horizontal="center"/>
    </xf>
    <xf numFmtId="0" fontId="6" fillId="5" borderId="58" xfId="0" applyFont="1" applyFill="1" applyBorder="1" applyAlignment="1">
      <alignment horizontal="center"/>
    </xf>
    <xf numFmtId="0" fontId="9" fillId="5" borderId="65" xfId="0" applyFont="1" applyFill="1" applyBorder="1" applyAlignment="1">
      <alignment horizontal="center"/>
    </xf>
    <xf numFmtId="0" fontId="9" fillId="5" borderId="66" xfId="0" applyFont="1" applyFill="1" applyBorder="1" applyAlignment="1">
      <alignment horizontal="center"/>
    </xf>
    <xf numFmtId="0" fontId="9" fillId="5" borderId="67" xfId="0" applyFont="1" applyFill="1" applyBorder="1" applyAlignment="1">
      <alignment horizontal="center"/>
    </xf>
    <xf numFmtId="0" fontId="0" fillId="3" borderId="70" xfId="0" applyFont="1" applyFill="1" applyBorder="1"/>
    <xf numFmtId="0" fontId="6" fillId="4" borderId="36" xfId="0" applyFont="1" applyFill="1" applyBorder="1" applyAlignment="1">
      <alignment horizontal="left"/>
    </xf>
    <xf numFmtId="0" fontId="6" fillId="5" borderId="139" xfId="0" applyFont="1" applyFill="1" applyBorder="1" applyAlignment="1">
      <alignment horizontal="center"/>
    </xf>
    <xf numFmtId="0" fontId="6" fillId="5" borderId="140" xfId="0" applyFont="1" applyFill="1" applyBorder="1" applyAlignment="1">
      <alignment horizontal="center"/>
    </xf>
    <xf numFmtId="0" fontId="6" fillId="5" borderId="141" xfId="0" applyFont="1" applyFill="1" applyBorder="1" applyAlignment="1">
      <alignment horizontal="center"/>
    </xf>
    <xf numFmtId="0" fontId="6" fillId="5" borderId="142" xfId="0" applyFont="1" applyFill="1" applyBorder="1" applyAlignment="1">
      <alignment horizontal="center"/>
    </xf>
    <xf numFmtId="0" fontId="6" fillId="5" borderId="143" xfId="0" applyFont="1" applyFill="1" applyBorder="1" applyAlignment="1">
      <alignment horizontal="center"/>
    </xf>
    <xf numFmtId="0" fontId="6" fillId="5" borderId="144" xfId="0" applyFont="1" applyFill="1" applyBorder="1" applyAlignment="1">
      <alignment horizontal="center"/>
    </xf>
    <xf numFmtId="0" fontId="6" fillId="5" borderId="145" xfId="0" applyFont="1" applyFill="1" applyBorder="1" applyAlignment="1">
      <alignment horizontal="center"/>
    </xf>
    <xf numFmtId="0" fontId="6" fillId="5" borderId="146" xfId="0" applyFont="1" applyFill="1" applyBorder="1" applyAlignment="1">
      <alignment horizontal="center"/>
    </xf>
    <xf numFmtId="0" fontId="6" fillId="5" borderId="147" xfId="0" applyFont="1" applyFill="1" applyBorder="1" applyAlignment="1">
      <alignment horizontal="center"/>
    </xf>
    <xf numFmtId="0" fontId="6" fillId="5" borderId="116" xfId="0" applyFont="1" applyFill="1" applyBorder="1" applyAlignment="1">
      <alignment horizontal="center"/>
    </xf>
    <xf numFmtId="0" fontId="6" fillId="5" borderId="117" xfId="0" applyFont="1" applyFill="1" applyBorder="1" applyAlignment="1">
      <alignment horizontal="center"/>
    </xf>
    <xf numFmtId="0" fontId="6" fillId="5" borderId="118" xfId="0" applyFont="1" applyFill="1" applyBorder="1" applyAlignment="1">
      <alignment horizontal="center"/>
    </xf>
    <xf numFmtId="0" fontId="12" fillId="3" borderId="41" xfId="2" applyFont="1" applyFill="1" applyBorder="1" applyAlignment="1" applyProtection="1"/>
    <xf numFmtId="0" fontId="6" fillId="6" borderId="102" xfId="0" applyFont="1" applyFill="1" applyBorder="1" applyAlignment="1">
      <alignment horizontal="center"/>
    </xf>
    <xf numFmtId="0" fontId="6" fillId="5" borderId="91" xfId="0" applyFont="1" applyFill="1" applyBorder="1" applyAlignment="1">
      <alignment horizontal="center"/>
    </xf>
    <xf numFmtId="0" fontId="6" fillId="5" borderId="92" xfId="0" applyFont="1" applyFill="1" applyBorder="1" applyAlignment="1">
      <alignment horizontal="center"/>
    </xf>
    <xf numFmtId="0" fontId="6" fillId="5" borderId="129" xfId="0" applyFont="1" applyFill="1" applyBorder="1" applyAlignment="1">
      <alignment horizontal="center"/>
    </xf>
    <xf numFmtId="0" fontId="6" fillId="5" borderId="135" xfId="0" applyFont="1" applyFill="1" applyBorder="1" applyAlignment="1">
      <alignment horizontal="center"/>
    </xf>
    <xf numFmtId="0" fontId="6" fillId="5" borderId="60" xfId="0" applyFont="1" applyFill="1" applyBorder="1" applyAlignment="1">
      <alignment horizontal="center"/>
    </xf>
    <xf numFmtId="0" fontId="6" fillId="6" borderId="124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5" borderId="61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left"/>
    </xf>
    <xf numFmtId="0" fontId="6" fillId="4" borderId="60" xfId="0" applyFont="1" applyFill="1" applyBorder="1" applyAlignment="1">
      <alignment horizontal="left"/>
    </xf>
    <xf numFmtId="0" fontId="1" fillId="3" borderId="125" xfId="0" applyFont="1" applyFill="1" applyBorder="1"/>
    <xf numFmtId="0" fontId="1" fillId="3" borderId="125" xfId="0" applyFont="1" applyFill="1" applyBorder="1" applyAlignment="1">
      <alignment horizontal="center"/>
    </xf>
    <xf numFmtId="0" fontId="9" fillId="6" borderId="148" xfId="0" applyFont="1" applyFill="1" applyBorder="1" applyAlignment="1">
      <alignment horizontal="center"/>
    </xf>
    <xf numFmtId="0" fontId="9" fillId="6" borderId="149" xfId="0" applyFont="1" applyFill="1" applyBorder="1" applyAlignment="1">
      <alignment horizontal="center"/>
    </xf>
    <xf numFmtId="0" fontId="9" fillId="6" borderId="114" xfId="0" applyFont="1" applyFill="1" applyBorder="1" applyAlignment="1">
      <alignment horizontal="center"/>
    </xf>
    <xf numFmtId="0" fontId="0" fillId="3" borderId="45" xfId="0" applyFont="1" applyFill="1" applyBorder="1"/>
    <xf numFmtId="0" fontId="10" fillId="3" borderId="119" xfId="0" applyFont="1" applyFill="1" applyBorder="1"/>
    <xf numFmtId="0" fontId="10" fillId="3" borderId="45" xfId="0" applyFont="1" applyFill="1" applyBorder="1"/>
    <xf numFmtId="0" fontId="1" fillId="3" borderId="45" xfId="0" applyFont="1" applyFill="1" applyBorder="1" applyAlignment="1">
      <alignment horizontal="center"/>
    </xf>
    <xf numFmtId="0" fontId="1" fillId="3" borderId="150" xfId="0" applyFont="1" applyFill="1" applyBorder="1" applyAlignment="1">
      <alignment horizontal="center"/>
    </xf>
    <xf numFmtId="0" fontId="11" fillId="3" borderId="119" xfId="2" applyFill="1" applyBorder="1" applyAlignment="1" applyProtection="1"/>
    <xf numFmtId="0" fontId="11" fillId="3" borderId="45" xfId="2" applyFill="1" applyBorder="1" applyAlignment="1" applyProtection="1">
      <alignment horizontal="left"/>
    </xf>
    <xf numFmtId="0" fontId="11" fillId="3" borderId="45" xfId="2" applyFill="1" applyBorder="1" applyAlignment="1" applyProtection="1"/>
    <xf numFmtId="0" fontId="10" fillId="3" borderId="119" xfId="2" applyFont="1" applyFill="1" applyBorder="1" applyAlignment="1" applyProtection="1"/>
    <xf numFmtId="0" fontId="10" fillId="3" borderId="45" xfId="2" applyFont="1" applyFill="1" applyBorder="1" applyAlignment="1" applyProtection="1">
      <alignment horizontal="left"/>
    </xf>
    <xf numFmtId="0" fontId="10" fillId="3" borderId="45" xfId="2" applyFont="1" applyFill="1" applyBorder="1" applyAlignment="1" applyProtection="1"/>
    <xf numFmtId="0" fontId="12" fillId="3" borderId="45" xfId="2" applyFont="1" applyFill="1" applyBorder="1" applyAlignment="1" applyProtection="1"/>
    <xf numFmtId="0" fontId="6" fillId="5" borderId="151" xfId="0" applyFont="1" applyFill="1" applyBorder="1" applyAlignment="1">
      <alignment horizontal="center"/>
    </xf>
    <xf numFmtId="0" fontId="6" fillId="5" borderId="152" xfId="0" applyFont="1" applyFill="1" applyBorder="1" applyAlignment="1">
      <alignment horizontal="center"/>
    </xf>
    <xf numFmtId="0" fontId="6" fillId="5" borderId="153" xfId="0" applyFont="1" applyFill="1" applyBorder="1" applyAlignment="1">
      <alignment horizontal="center"/>
    </xf>
    <xf numFmtId="0" fontId="6" fillId="5" borderId="154" xfId="0" applyFont="1" applyFill="1" applyBorder="1" applyAlignment="1">
      <alignment horizontal="center"/>
    </xf>
    <xf numFmtId="0" fontId="6" fillId="5" borderId="155" xfId="0" applyFont="1" applyFill="1" applyBorder="1" applyAlignment="1">
      <alignment horizontal="center"/>
    </xf>
    <xf numFmtId="0" fontId="6" fillId="5" borderId="65" xfId="0" applyFont="1" applyFill="1" applyBorder="1" applyAlignment="1">
      <alignment horizontal="center"/>
    </xf>
    <xf numFmtId="0" fontId="6" fillId="5" borderId="66" xfId="0" applyFont="1" applyFill="1" applyBorder="1" applyAlignment="1">
      <alignment horizontal="center"/>
    </xf>
    <xf numFmtId="0" fontId="6" fillId="5" borderId="67" xfId="0" applyFont="1" applyFill="1" applyBorder="1" applyAlignment="1">
      <alignment horizontal="center"/>
    </xf>
    <xf numFmtId="0" fontId="14" fillId="3" borderId="31" xfId="2" applyFont="1" applyFill="1" applyBorder="1" applyAlignment="1" applyProtection="1"/>
    <xf numFmtId="0" fontId="11" fillId="3" borderId="127" xfId="2" applyFill="1" applyBorder="1" applyAlignment="1" applyProtection="1"/>
    <xf numFmtId="0" fontId="10" fillId="3" borderId="127" xfId="2" applyFont="1" applyFill="1" applyBorder="1" applyAlignment="1" applyProtection="1"/>
    <xf numFmtId="0" fontId="6" fillId="5" borderId="108" xfId="0" applyFont="1" applyFill="1" applyBorder="1" applyAlignment="1">
      <alignment horizontal="center"/>
    </xf>
    <xf numFmtId="0" fontId="11" fillId="3" borderId="110" xfId="2" applyFill="1" applyBorder="1" applyAlignment="1" applyProtection="1"/>
    <xf numFmtId="0" fontId="6" fillId="4" borderId="26" xfId="0" applyFont="1" applyFill="1" applyBorder="1" applyAlignment="1">
      <alignment horizontal="left"/>
    </xf>
    <xf numFmtId="0" fontId="6" fillId="4" borderId="50" xfId="0" applyFont="1" applyFill="1" applyBorder="1" applyAlignment="1">
      <alignment horizontal="left"/>
    </xf>
    <xf numFmtId="0" fontId="6" fillId="5" borderId="20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left"/>
    </xf>
    <xf numFmtId="0" fontId="6" fillId="5" borderId="40" xfId="0" applyFont="1" applyFill="1" applyBorder="1" applyAlignment="1">
      <alignment horizontal="left"/>
    </xf>
    <xf numFmtId="0" fontId="6" fillId="5" borderId="41" xfId="0" applyFont="1" applyFill="1" applyBorder="1" applyAlignment="1">
      <alignment horizontal="left"/>
    </xf>
    <xf numFmtId="0" fontId="0" fillId="2" borderId="27" xfId="0" applyFont="1" applyFill="1" applyBorder="1" applyAlignment="1"/>
    <xf numFmtId="0" fontId="0" fillId="2" borderId="0" xfId="0" applyFont="1" applyFill="1" applyBorder="1" applyAlignment="1"/>
    <xf numFmtId="0" fontId="0" fillId="2" borderId="62" xfId="0" applyFont="1" applyFill="1" applyBorder="1" applyAlignment="1"/>
    <xf numFmtId="0" fontId="2" fillId="2" borderId="0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4" borderId="79" xfId="1" applyFont="1" applyFill="1" applyBorder="1" applyAlignment="1">
      <alignment horizontal="center"/>
    </xf>
    <xf numFmtId="0" fontId="4" fillId="5" borderId="80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0" fillId="2" borderId="63" xfId="0" applyFont="1" applyFill="1" applyBorder="1" applyAlignment="1"/>
    <xf numFmtId="0" fontId="4" fillId="6" borderId="70" xfId="1" applyFont="1" applyFill="1" applyBorder="1" applyAlignment="1">
      <alignment horizontal="center"/>
    </xf>
    <xf numFmtId="0" fontId="4" fillId="6" borderId="71" xfId="1" applyFont="1" applyFill="1" applyBorder="1" applyAlignment="1">
      <alignment horizontal="center"/>
    </xf>
    <xf numFmtId="0" fontId="4" fillId="6" borderId="72" xfId="1" applyFont="1" applyFill="1" applyBorder="1" applyAlignment="1">
      <alignment horizontal="center"/>
    </xf>
  </cellXfs>
  <cellStyles count="3">
    <cellStyle name="Hivatkozás" xfId="2" builtinId="8"/>
    <cellStyle name="Normá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996666"/>
      <rgbColor rgb="FF9999FF"/>
      <rgbColor rgb="FF993366"/>
      <rgbColor rgb="FFFFFFC0"/>
      <rgbColor rgb="FFCCFFFF"/>
      <rgbColor rgb="FF660066"/>
      <rgbColor rgb="FFFF8080"/>
      <rgbColor rgb="FF0066CC"/>
      <rgbColor rgb="FFE3E3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0E0E0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2C2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file:///C:\Users\knagy.MATH.002\AppData\Local\Targyleirasok\specializaciok_targyleirasai\elmeleti\kotelezo\Top_diffsok_targylap.doc" TargetMode="External"/><Relationship Id="rId18" Type="http://schemas.openxmlformats.org/officeDocument/2006/relationships/hyperlink" Target="file:///C:\Users\knagy.MATH.002\AppData\Local\Targyleirasok\specializaciok_targyleirasai\sztochasztika\kotelezo\valoszinusegszamitas_2_UJ_targylap-1.doc" TargetMode="External"/><Relationship Id="rId26" Type="http://schemas.openxmlformats.org/officeDocument/2006/relationships/hyperlink" Target="file:///C:\Users\knagy.MATH.002\AppData\Local\Targyleirasok\specializaciok_targyleirasai\elmeleti\nem_kotelezo\Parcialis_differencialegyenletek_targylap_uj.doc" TargetMode="External"/><Relationship Id="rId39" Type="http://schemas.openxmlformats.org/officeDocument/2006/relationships/hyperlink" Target="file:///C:\Users\knagy.MATH.002\AppData\Local\Targyleirasok\specializaciok_targyleirasai\elmeleti\nem_kotelezo\Funkcionalanalizis1_targylap.doc" TargetMode="External"/><Relationship Id="rId3" Type="http://schemas.openxmlformats.org/officeDocument/2006/relationships/hyperlink" Target="file:///C:\Users\knagy.MATH.002\AppData\Local\Targyleirasok\specializaciok_targyleirasai\sztochasztika\nem_kotelezo\Alkalmazott_sztochasztika_adatlap.doc" TargetMode="External"/><Relationship Id="rId21" Type="http://schemas.openxmlformats.org/officeDocument/2006/relationships/hyperlink" Target="file:///C:\Users\knagy.MATH.002\AppData\Local\Targyleirasok\kotelezo_mindenkinek\Kalkulus1_targylap.doc" TargetMode="External"/><Relationship Id="rId34" Type="http://schemas.openxmlformats.org/officeDocument/2006/relationships/hyperlink" Target="file:///C:\Users\knagy.MATH.002\AppData\Local\Targyleirasok\specializaciok_targyleirasai\elmeleti\nem_kotelezo\Funkcionalanalizis1_targylap.doc" TargetMode="External"/><Relationship Id="rId42" Type="http://schemas.openxmlformats.org/officeDocument/2006/relationships/hyperlink" Target="file:///C:\Users\knagy.MATH.002\AppData\Local\Targyleirasok\specializaciok_targyleirasai\opkut_es_mat_mernok\kotelezo\BMETE93AM07_2014.11.11.doc" TargetMode="External"/><Relationship Id="rId47" Type="http://schemas.openxmlformats.org/officeDocument/2006/relationships/hyperlink" Target="file:///C:\Users\knagy.MATH.002\AppData\Local\Targyleirasok\specializaciok_targyleirasai\tobb_specializacioban_is_meghirdetett_targyak\differencialgeometria_1_targylap.docx" TargetMode="External"/><Relationship Id="rId50" Type="http://schemas.openxmlformats.org/officeDocument/2006/relationships/hyperlink" Target="file:///C:\Users\knagy.MATH.002\AppData\Local\Targyleirasok\kotelezo_mindenkinek\Analizis2_targylap.doc" TargetMode="External"/><Relationship Id="rId7" Type="http://schemas.openxmlformats.org/officeDocument/2006/relationships/hyperlink" Target="file:///C:\Users\knagy.MATH.002\AppData\Local\Targyleirasok\kotelezo_mindenkinek\stat1bolla.doc" TargetMode="External"/><Relationship Id="rId12" Type="http://schemas.openxmlformats.org/officeDocument/2006/relationships/hyperlink" Target="file:///C:\Users\knagy.MATH.002\AppData\Local\Targyleirasok\specializaciok_targyleirasai\elmeleti\nem_kotelezo\NumAnal_targylap.doc" TargetMode="External"/><Relationship Id="rId17" Type="http://schemas.openxmlformats.org/officeDocument/2006/relationships/hyperlink" Target="file:///C:\Users\knagy.MATH.002\AppData\Local\Targyleirasok\kotelezo_mindenkinek\KombiGraf1_targylap.doc" TargetMode="External"/><Relationship Id="rId25" Type="http://schemas.openxmlformats.org/officeDocument/2006/relationships/hyperlink" Target="file:///C:\Users\knagy.MATH.002\AppData\Local\Targyleirasok\specializaciok_targyleirasai\elmeleti\nem_kotelezo\Parcialis_differencialegyenletek_targylap_uj.doc" TargetMode="External"/><Relationship Id="rId33" Type="http://schemas.openxmlformats.org/officeDocument/2006/relationships/hyperlink" Target="file:///C:\Users\knagy.MATH.002\AppData\Local\Targyleirasok\specializaciok_targyleirasai\elmeleti\nem_kotelezo\Komplexfvtanmod_targylap.doc" TargetMode="External"/><Relationship Id="rId38" Type="http://schemas.openxmlformats.org/officeDocument/2006/relationships/hyperlink" Target="file:///C:\Users\knagy.MATH.002\AppData\Local\Targyleirasok\kotelezo_mindenkinek\Differencialegyenletek_targylap.doc" TargetMode="External"/><Relationship Id="rId46" Type="http://schemas.openxmlformats.org/officeDocument/2006/relationships/hyperlink" Target="file:///C:\Users\knagy.MATH.002\AppData\Local\Targyleirasok\kotelezo_mindenkinek\Analizis2_targylap.doc" TargetMode="External"/><Relationship Id="rId2" Type="http://schemas.openxmlformats.org/officeDocument/2006/relationships/hyperlink" Target="file:///C:\Users\knagy.MATH.002\AppData\Local\Targyleirasok\specializaciok_targyleirasai\sztochasztika\kotelezo\Sztochasztikus_folyamatok_targy_adatlap.doc" TargetMode="External"/><Relationship Id="rId16" Type="http://schemas.openxmlformats.org/officeDocument/2006/relationships/hyperlink" Target="file:///C:\Users\knagy.MATH.002:AppData:Local:Targyleirasok:kotelezo_mindenkinek:geometria1_t%25C3%25A1rgylap.doc" TargetMode="External"/><Relationship Id="rId20" Type="http://schemas.openxmlformats.org/officeDocument/2006/relationships/hyperlink" Target="file:///C:\Users\knagy.MATH.002\AppData\Local\Targyleirasok\specializaciok_targyleirasai\informatika\nem_kotelezo\targylap_GA.doc" TargetMode="External"/><Relationship Id="rId29" Type="http://schemas.openxmlformats.org/officeDocument/2006/relationships/hyperlink" Target="file:///C:\Users\knagy.MATH.002\AppData\Local\Targyleirasok\kotelezo_mindenkinek\Bev_az_algebraba_1_targylap.doc" TargetMode="External"/><Relationship Id="rId41" Type="http://schemas.openxmlformats.org/officeDocument/2006/relationships/hyperlink" Target="file:///C:\Users\knagy.MATH.002\AppData\Local\Targyleirasok\specializaciok_targyleirasai\tobb_specializacioban_is_meghirdetett_targyak\differencialgeometria_1_targylap.docx" TargetMode="External"/><Relationship Id="rId1" Type="http://schemas.openxmlformats.org/officeDocument/2006/relationships/hyperlink" Target="file:///C:\Users\knagy.MATH.002\AppData\Local\Targyleirasok\kotelezo_mindenkinek\targylap_Valszam1.doc" TargetMode="External"/><Relationship Id="rId6" Type="http://schemas.openxmlformats.org/officeDocument/2006/relationships/hyperlink" Target="file:///C:\Users\knagy.MATH.002\AppData\Local\Targyleirasok\kotelezo_mindenkinek\Kalkulus2_targylap.doc" TargetMode="External"/><Relationship Id="rId11" Type="http://schemas.openxmlformats.org/officeDocument/2006/relationships/hyperlink" Target="file:///C:\Users\knagy.MATH.002\AppData\Local\Targyleirasok\specializaciok_targyleirasai\sztochasztika\nem_kotelezo\stat2bolla.doc" TargetMode="External"/><Relationship Id="rId24" Type="http://schemas.openxmlformats.org/officeDocument/2006/relationships/hyperlink" Target="file:///C:\Users\knagy.MATH.002\AppData\Local\Targyleirasok\specializaciok_targyleirasai\tobb_specializacioban_is_meghirdetett_targyak\konvex_geometria_targylap.docx" TargetMode="External"/><Relationship Id="rId32" Type="http://schemas.openxmlformats.org/officeDocument/2006/relationships/hyperlink" Target="file:///C:\Users\knagy.MATH.002\AppData\Local\Targyleirasok\specializaciok_targyleirasai\elmeleti\nem_kotelezo\Funkcionalanalizis2_targylap.doc" TargetMode="External"/><Relationship Id="rId37" Type="http://schemas.openxmlformats.org/officeDocument/2006/relationships/hyperlink" Target="file:///C:\Users\knagy.MATH.002\AppData\Local\Targyleirasok\kotelezo_mindenkinek\Algebra_1_targylap.doc" TargetMode="External"/><Relationship Id="rId40" Type="http://schemas.openxmlformats.org/officeDocument/2006/relationships/hyperlink" Target="file:///C:\Users\knagy.MATH.002\AppData\Local\Targyleirasok\kotelezo_mindenkinek\Analizis2_targylap.doc" TargetMode="External"/><Relationship Id="rId45" Type="http://schemas.openxmlformats.org/officeDocument/2006/relationships/hyperlink" Target="file:///C:\Users\knagy.MATH.002\AppData\Local\Targyleirasok\specializaciok_targyleirasai\tobb_specializacioban_is_meghirdetett_targyak\differencialgeometria_1_targylap.docx" TargetMode="External"/><Relationship Id="rId5" Type="http://schemas.openxmlformats.org/officeDocument/2006/relationships/hyperlink" Target="file:///C:\Users\knagy.MATH.002\AppData\Local\Targyleirasok\kotelezo_mindenkinek\Analizis1_targylap.doc" TargetMode="External"/><Relationship Id="rId15" Type="http://schemas.openxmlformats.org/officeDocument/2006/relationships/hyperlink" Target="file:///C:\Users\knagy.MATH.002\AppData\Local\Targyleirasok\kotelezo_mindenkinek\BevGeom_targylap.doc" TargetMode="External"/><Relationship Id="rId23" Type="http://schemas.openxmlformats.org/officeDocument/2006/relationships/hyperlink" Target="file:///C:\Users\knagy.MATH.002\AppData\Local\Targyleirasok\specializaciok_targyleirasai\elmeleti\nem_kotelezo\Funkcionalanalizis1_targylap.doc" TargetMode="External"/><Relationship Id="rId28" Type="http://schemas.openxmlformats.org/officeDocument/2006/relationships/hyperlink" Target="file:///C:\Users\knagy.MATH.002\AppData\Local\Targyleirasok\specializaciok_targyleirasai\opkut_es_mat_mernok\kotelezo\BMETE93AM07_2014.11.11.doc" TargetMode="External"/><Relationship Id="rId36" Type="http://schemas.openxmlformats.org/officeDocument/2006/relationships/hyperlink" Target="file:///C:\Users\knagy.MATH.002\AppData\Local\Targyleirasok\specializaciok_targyleirasai\elmeleti\nem_kotelezo\Funkcionalanalizis1_targylap.doc" TargetMode="External"/><Relationship Id="rId49" Type="http://schemas.openxmlformats.org/officeDocument/2006/relationships/hyperlink" Target="file:///C:\Users\knagy.MATH.002\AppData\Local\Targyleirasok\specializaciok_targyleirasai\tobb_specializacioban_is_meghirdetett_targyak\differencialgeometria_1_targylap.docx" TargetMode="External"/><Relationship Id="rId10" Type="http://schemas.openxmlformats.org/officeDocument/2006/relationships/hyperlink" Target="file:///C:\Users\knagy.MATH.002\AppData\Local\Targyleirasok\specializaciok_targyleirasai\sztochasztika\kotelezo\A_modern_valszam_eszkozei_targylap_20141117.doc" TargetMode="External"/><Relationship Id="rId19" Type="http://schemas.openxmlformats.org/officeDocument/2006/relationships/hyperlink" Target="file:///C:\Users\knagy.MATH.002\AppData\Local\Targyleirasok\specializaciok_targyleirasai\opkut_es_mat_mernok\kotelezo\BMETE93AM07_2014.11.11.doc" TargetMode="External"/><Relationship Id="rId31" Type="http://schemas.openxmlformats.org/officeDocument/2006/relationships/hyperlink" Target="file:///C:\Users\knagy.MATH.002:AppData:Local:Targyleirasok:specializaciok_targyleirasai:elmeleti:kotelezo:M%25C3%25A9rt%25C3%25A9kelm%25C3%25A9let_t%25C3%25A1rgylap.doc" TargetMode="External"/><Relationship Id="rId44" Type="http://schemas.openxmlformats.org/officeDocument/2006/relationships/hyperlink" Target="file:///C:\Users\knagy.MATH.002\AppData\Local\Targyleirasok\kotelezo_mindenkinek\Analizis2_targylap.doc" TargetMode="External"/><Relationship Id="rId4" Type="http://schemas.openxmlformats.org/officeDocument/2006/relationships/hyperlink" Target="file:///C:\Users\knagy.MATH.002\AppData\Local\Targyleirasok\specializaciok_targyleirasai\tobb_specializacioban_is_meghirdetett_targyak\konvex_geometria_targylap.docx" TargetMode="External"/><Relationship Id="rId9" Type="http://schemas.openxmlformats.org/officeDocument/2006/relationships/hyperlink" Target="file:///C:\Users\knagy.MATH.002\AppData\Local\Targyleirasok\specializaciok_targyleirasai\elmeleti\nem_kotelezo\Parcialis_differencialegyenletek_targylap_uj.doc" TargetMode="External"/><Relationship Id="rId14" Type="http://schemas.openxmlformats.org/officeDocument/2006/relationships/hyperlink" Target="file:///C:\Users\knagy.MATH.002\AppData\Local\Targyleirasok\specializaciok_targyleirasai\elmeleti\nem_kotelezo\differencialgeometria2_targylap.doc" TargetMode="External"/><Relationship Id="rId22" Type="http://schemas.openxmlformats.org/officeDocument/2006/relationships/hyperlink" Target="file:///C:\Users\knagy.MATH.002\AppData\Local\Targyleirasok\kotelezo_mindenkinek\Szakdolgozat_targylap_regi_BMETE95AM13.doc" TargetMode="External"/><Relationship Id="rId27" Type="http://schemas.openxmlformats.org/officeDocument/2006/relationships/hyperlink" Target="file:///C:\Users\knagy.MATH.002\AppData\Local\Targyleirasok\specializaciok_targyleirasai\elmeleti\nem_kotelezo\NumAnal_targylap.doc" TargetMode="External"/><Relationship Id="rId30" Type="http://schemas.openxmlformats.org/officeDocument/2006/relationships/hyperlink" Target="file:///C:\Users\knagy.MATH.002\AppData\Local\Targyleirasok\kotelezo_mindenkinek\Bev_az_algebraba_2_targylap.doc" TargetMode="External"/><Relationship Id="rId35" Type="http://schemas.openxmlformats.org/officeDocument/2006/relationships/hyperlink" Target="file:///C:\Users\knagy.MATH.002\AppData\Local\Targyleirasok\specializaciok_targyleirasai\elmeleti\nem_kotelezo\Funkcionalanalizis2_targylap.doc" TargetMode="External"/><Relationship Id="rId43" Type="http://schemas.openxmlformats.org/officeDocument/2006/relationships/hyperlink" Target="file:///C:\Users\knagy.MATH.002:AppData:Local:Targyleirasok:specializaciok_targyleirasai:elmeleti:kotelezo:M%25C3%25A9rt%25C3%25A9kelm%25C3%25A9let_t%25C3%25A1rgylap.doc" TargetMode="External"/><Relationship Id="rId48" Type="http://schemas.openxmlformats.org/officeDocument/2006/relationships/hyperlink" Target="file:///C:\Users\knagy.MATH.002\AppData\Local\Targyleirasok\kotelezo_mindenkinek\Analizis2_targylap.doc" TargetMode="External"/><Relationship Id="rId8" Type="http://schemas.openxmlformats.org/officeDocument/2006/relationships/hyperlink" Target="file:///C:\Users\knagy.MATH.002\AppData\Local\Targyleirasok\specializaciok_targyleirasai\elmeleti\nem_kotelezo\NumAnal_targylap.doc" TargetMode="External"/><Relationship Id="rId51" Type="http://schemas.openxmlformats.org/officeDocument/2006/relationships/hyperlink" Target="file:///C:\Users\knagy.MATH.002\AppData\Local\Targyleirasok\specializaciok_targyleirasai\tobb_specializacioban_is_meghirdetett_targyak\differencialgeometria_1_targylap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R1377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.85546875" defaultRowHeight="12.75" x14ac:dyDescent="0.2"/>
  <cols>
    <col min="1" max="1" width="38.42578125" style="1" customWidth="1"/>
    <col min="2" max="2" width="14.7109375" style="1" customWidth="1"/>
    <col min="3" max="3" width="5.28515625" customWidth="1"/>
    <col min="4" max="4" width="8.85546875" style="2"/>
    <col min="5" max="5" width="4.42578125" style="1" customWidth="1"/>
    <col min="6" max="6" width="4" style="1" customWidth="1"/>
    <col min="7" max="7" width="3.7109375" style="1" customWidth="1"/>
    <col min="8" max="8" width="4" style="3" customWidth="1"/>
    <col min="9" max="9" width="4.28515625" style="3" customWidth="1"/>
    <col min="10" max="10" width="4.140625" style="1" customWidth="1"/>
    <col min="11" max="16" width="3" style="276" customWidth="1"/>
    <col min="17" max="19" width="8.85546875" style="1"/>
    <col min="20" max="20" width="8.85546875" style="3"/>
    <col min="21" max="21" width="8.85546875" style="1"/>
    <col min="22" max="22" width="13.28515625" style="86" customWidth="1"/>
    <col min="23" max="23" width="13.85546875" style="86" customWidth="1"/>
    <col min="24" max="24" width="12.7109375" style="86" customWidth="1"/>
    <col min="25" max="25" width="16" style="1" customWidth="1"/>
    <col min="26" max="246" width="8.85546875" style="1"/>
  </cols>
  <sheetData>
    <row r="1" spans="1:246" ht="15.75" thickBot="1" x14ac:dyDescent="0.3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13.5" thickBot="1" x14ac:dyDescent="0.25">
      <c r="A2" s="5" t="s">
        <v>1</v>
      </c>
      <c r="B2" s="5" t="s">
        <v>59</v>
      </c>
      <c r="C2" s="5" t="s">
        <v>81</v>
      </c>
      <c r="D2" s="6" t="s">
        <v>2</v>
      </c>
      <c r="E2" s="409" t="s">
        <v>223</v>
      </c>
      <c r="F2" s="409"/>
      <c r="G2" s="409"/>
      <c r="H2" s="409"/>
      <c r="I2" s="409"/>
      <c r="J2" s="410"/>
      <c r="K2" s="414" t="s">
        <v>224</v>
      </c>
      <c r="L2" s="415"/>
      <c r="M2" s="415"/>
      <c r="N2" s="415"/>
      <c r="O2" s="415"/>
      <c r="P2" s="416"/>
      <c r="Q2" s="411" t="s">
        <v>3</v>
      </c>
      <c r="R2" s="412"/>
      <c r="S2" s="412"/>
      <c r="T2" s="412"/>
      <c r="U2" s="412"/>
      <c r="V2" s="75"/>
      <c r="W2" s="88" t="s">
        <v>4</v>
      </c>
      <c r="X2" s="75"/>
      <c r="Y2" s="7" t="s">
        <v>5</v>
      </c>
      <c r="Z2" s="4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13.5" thickBot="1" x14ac:dyDescent="0.25">
      <c r="A3" s="110"/>
      <c r="B3" s="110"/>
      <c r="C3" s="110"/>
      <c r="D3" s="110"/>
      <c r="E3" s="139">
        <v>1</v>
      </c>
      <c r="F3" s="140">
        <v>2</v>
      </c>
      <c r="G3" s="140">
        <v>3</v>
      </c>
      <c r="H3" s="140">
        <v>4</v>
      </c>
      <c r="I3" s="140">
        <v>5</v>
      </c>
      <c r="J3" s="141">
        <v>6</v>
      </c>
      <c r="K3" s="290"/>
      <c r="L3" s="290"/>
      <c r="M3" s="290"/>
      <c r="N3" s="290"/>
      <c r="O3" s="290"/>
      <c r="P3" s="290"/>
      <c r="Q3" s="8" t="s">
        <v>6</v>
      </c>
      <c r="R3" s="9" t="s">
        <v>7</v>
      </c>
      <c r="S3" s="9" t="s">
        <v>8</v>
      </c>
      <c r="T3" s="9" t="s">
        <v>9</v>
      </c>
      <c r="U3" s="10" t="s">
        <v>10</v>
      </c>
      <c r="V3" s="76"/>
      <c r="W3" s="76"/>
      <c r="X3" s="89"/>
      <c r="Y3" s="8"/>
      <c r="Z3" s="4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13.5" thickBot="1" x14ac:dyDescent="0.25">
      <c r="A4" s="229" t="s">
        <v>11</v>
      </c>
      <c r="B4" s="230"/>
      <c r="C4" s="230"/>
      <c r="D4" s="231">
        <f>SUM(U5:U10)</f>
        <v>19</v>
      </c>
      <c r="E4" s="142"/>
      <c r="F4" s="142"/>
      <c r="G4" s="142"/>
      <c r="H4" s="142"/>
      <c r="I4" s="142"/>
      <c r="J4" s="142"/>
      <c r="K4" s="291"/>
      <c r="L4" s="292"/>
      <c r="M4" s="292"/>
      <c r="N4" s="292"/>
      <c r="O4" s="292"/>
      <c r="P4" s="293"/>
      <c r="Q4" s="289"/>
      <c r="R4" s="12"/>
      <c r="S4" s="12"/>
      <c r="T4" s="12"/>
      <c r="U4" s="13"/>
      <c r="V4" s="77"/>
      <c r="W4" s="77"/>
      <c r="X4" s="90"/>
      <c r="Y4" s="11"/>
      <c r="Z4" s="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x14ac:dyDescent="0.2">
      <c r="A5" s="108" t="s">
        <v>41</v>
      </c>
      <c r="B5" s="190" t="s">
        <v>93</v>
      </c>
      <c r="C5" s="183" t="s">
        <v>83</v>
      </c>
      <c r="D5" s="182" t="s">
        <v>12</v>
      </c>
      <c r="E5" s="147">
        <v>3</v>
      </c>
      <c r="F5" s="148"/>
      <c r="G5" s="148"/>
      <c r="H5" s="148"/>
      <c r="I5" s="148"/>
      <c r="J5" s="149"/>
      <c r="K5" s="263">
        <f t="shared" ref="K5:P10" si="0">IF(E5&lt;&gt;"",$Q5+$R5+$S5,"")</f>
        <v>2</v>
      </c>
      <c r="L5" s="277" t="str">
        <f t="shared" si="0"/>
        <v/>
      </c>
      <c r="M5" s="277" t="str">
        <f t="shared" si="0"/>
        <v/>
      </c>
      <c r="N5" s="277" t="str">
        <f t="shared" si="0"/>
        <v/>
      </c>
      <c r="O5" s="277" t="str">
        <f t="shared" si="0"/>
        <v/>
      </c>
      <c r="P5" s="282" t="str">
        <f t="shared" si="0"/>
        <v/>
      </c>
      <c r="Q5" s="17">
        <v>2</v>
      </c>
      <c r="R5" s="18">
        <v>0</v>
      </c>
      <c r="S5" s="18">
        <v>0</v>
      </c>
      <c r="T5" s="18" t="s">
        <v>13</v>
      </c>
      <c r="U5" s="19">
        <v>3</v>
      </c>
      <c r="V5" s="78"/>
      <c r="W5" s="78"/>
      <c r="X5" s="91"/>
      <c r="Y5" s="17"/>
      <c r="Z5" s="4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x14ac:dyDescent="0.2">
      <c r="A6" s="101" t="s">
        <v>53</v>
      </c>
      <c r="B6" s="111" t="s">
        <v>99</v>
      </c>
      <c r="C6" s="112" t="s">
        <v>83</v>
      </c>
      <c r="D6" s="145" t="s">
        <v>12</v>
      </c>
      <c r="E6" s="150">
        <v>4</v>
      </c>
      <c r="F6" s="64"/>
      <c r="G6" s="64"/>
      <c r="H6" s="64"/>
      <c r="I6" s="64"/>
      <c r="J6" s="151"/>
      <c r="K6" s="263">
        <f t="shared" si="0"/>
        <v>3</v>
      </c>
      <c r="L6" s="277" t="str">
        <f t="shared" si="0"/>
        <v/>
      </c>
      <c r="M6" s="277" t="str">
        <f t="shared" si="0"/>
        <v/>
      </c>
      <c r="N6" s="277" t="str">
        <f t="shared" si="0"/>
        <v/>
      </c>
      <c r="O6" s="277" t="str">
        <f t="shared" si="0"/>
        <v/>
      </c>
      <c r="P6" s="282" t="str">
        <f t="shared" si="0"/>
        <v/>
      </c>
      <c r="Q6" s="24">
        <v>1</v>
      </c>
      <c r="R6" s="25">
        <v>0</v>
      </c>
      <c r="S6" s="25">
        <v>2</v>
      </c>
      <c r="T6" s="25" t="s">
        <v>14</v>
      </c>
      <c r="U6" s="26">
        <v>4</v>
      </c>
      <c r="V6" s="79"/>
      <c r="W6" s="79"/>
      <c r="X6" s="92"/>
      <c r="Y6" s="24"/>
      <c r="Z6" s="42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x14ac:dyDescent="0.2">
      <c r="A7" s="101" t="s">
        <v>231</v>
      </c>
      <c r="B7" s="112" t="s">
        <v>82</v>
      </c>
      <c r="C7" s="112" t="s">
        <v>140</v>
      </c>
      <c r="D7" s="145" t="s">
        <v>12</v>
      </c>
      <c r="E7" s="150"/>
      <c r="F7" s="64"/>
      <c r="G7" s="64">
        <v>2</v>
      </c>
      <c r="H7" s="64"/>
      <c r="I7" s="64"/>
      <c r="J7" s="151"/>
      <c r="K7" s="263" t="str">
        <f t="shared" si="0"/>
        <v/>
      </c>
      <c r="L7" s="277" t="str">
        <f t="shared" si="0"/>
        <v/>
      </c>
      <c r="M7" s="277">
        <f t="shared" si="0"/>
        <v>2</v>
      </c>
      <c r="N7" s="277" t="str">
        <f t="shared" si="0"/>
        <v/>
      </c>
      <c r="O7" s="277" t="str">
        <f t="shared" si="0"/>
        <v/>
      </c>
      <c r="P7" s="282" t="str">
        <f t="shared" si="0"/>
        <v/>
      </c>
      <c r="Q7" s="24">
        <v>2</v>
      </c>
      <c r="R7" s="25">
        <v>0</v>
      </c>
      <c r="S7" s="25">
        <v>0</v>
      </c>
      <c r="T7" s="25" t="s">
        <v>14</v>
      </c>
      <c r="U7" s="26">
        <v>2</v>
      </c>
      <c r="V7" s="79" t="s">
        <v>157</v>
      </c>
      <c r="W7" s="79"/>
      <c r="X7" s="92"/>
      <c r="Y7" s="24"/>
      <c r="Z7" s="4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x14ac:dyDescent="0.2">
      <c r="A8" s="101" t="s">
        <v>50</v>
      </c>
      <c r="B8" s="112"/>
      <c r="C8" s="112"/>
      <c r="D8" s="145" t="s">
        <v>12</v>
      </c>
      <c r="E8" s="150"/>
      <c r="F8" s="64"/>
      <c r="G8" s="64"/>
      <c r="H8" s="64"/>
      <c r="I8" s="64">
        <v>4</v>
      </c>
      <c r="J8" s="151"/>
      <c r="K8" s="263" t="str">
        <f t="shared" si="0"/>
        <v/>
      </c>
      <c r="L8" s="277" t="str">
        <f t="shared" si="0"/>
        <v/>
      </c>
      <c r="M8" s="277" t="str">
        <f t="shared" si="0"/>
        <v/>
      </c>
      <c r="N8" s="277" t="str">
        <f t="shared" si="0"/>
        <v/>
      </c>
      <c r="O8" s="277">
        <f t="shared" si="0"/>
        <v>3</v>
      </c>
      <c r="P8" s="282" t="str">
        <f t="shared" si="0"/>
        <v/>
      </c>
      <c r="Q8" s="24">
        <v>3</v>
      </c>
      <c r="R8" s="25">
        <v>0</v>
      </c>
      <c r="S8" s="25">
        <v>0</v>
      </c>
      <c r="T8" s="25" t="s">
        <v>14</v>
      </c>
      <c r="U8" s="26">
        <v>4</v>
      </c>
      <c r="V8" s="79"/>
      <c r="W8" s="79"/>
      <c r="X8" s="92"/>
      <c r="Y8" s="24"/>
      <c r="Z8" s="4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spans="1:246" x14ac:dyDescent="0.2">
      <c r="A9" s="101" t="s">
        <v>51</v>
      </c>
      <c r="B9" s="112"/>
      <c r="C9" s="112"/>
      <c r="D9" s="145" t="s">
        <v>12</v>
      </c>
      <c r="E9" s="150"/>
      <c r="F9" s="64"/>
      <c r="G9" s="64"/>
      <c r="H9" s="64"/>
      <c r="I9" s="64"/>
      <c r="J9" s="151">
        <v>3</v>
      </c>
      <c r="K9" s="263" t="str">
        <f t="shared" si="0"/>
        <v/>
      </c>
      <c r="L9" s="277" t="str">
        <f t="shared" si="0"/>
        <v/>
      </c>
      <c r="M9" s="277" t="str">
        <f t="shared" si="0"/>
        <v/>
      </c>
      <c r="N9" s="277" t="str">
        <f t="shared" si="0"/>
        <v/>
      </c>
      <c r="O9" s="277" t="str">
        <f t="shared" si="0"/>
        <v/>
      </c>
      <c r="P9" s="282">
        <f t="shared" si="0"/>
        <v>2</v>
      </c>
      <c r="Q9" s="24">
        <v>2</v>
      </c>
      <c r="R9" s="25">
        <v>0</v>
      </c>
      <c r="S9" s="25">
        <v>0</v>
      </c>
      <c r="T9" s="25" t="s">
        <v>14</v>
      </c>
      <c r="U9" s="26">
        <v>3</v>
      </c>
      <c r="V9" s="79"/>
      <c r="W9" s="79"/>
      <c r="X9" s="92"/>
      <c r="Y9" s="24"/>
      <c r="Z9" s="4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ht="13.5" thickBot="1" x14ac:dyDescent="0.25">
      <c r="A10" s="109" t="s">
        <v>52</v>
      </c>
      <c r="B10" s="113"/>
      <c r="C10" s="113"/>
      <c r="D10" s="146" t="s">
        <v>12</v>
      </c>
      <c r="E10" s="156"/>
      <c r="F10" s="30"/>
      <c r="G10" s="30">
        <v>3</v>
      </c>
      <c r="H10" s="30"/>
      <c r="I10" s="30"/>
      <c r="J10" s="157"/>
      <c r="K10" s="263" t="str">
        <f t="shared" si="0"/>
        <v/>
      </c>
      <c r="L10" s="277" t="str">
        <f t="shared" si="0"/>
        <v/>
      </c>
      <c r="M10" s="277">
        <f t="shared" si="0"/>
        <v>2</v>
      </c>
      <c r="N10" s="277" t="str">
        <f t="shared" si="0"/>
        <v/>
      </c>
      <c r="O10" s="277" t="str">
        <f t="shared" si="0"/>
        <v/>
      </c>
      <c r="P10" s="282" t="str">
        <f t="shared" si="0"/>
        <v/>
      </c>
      <c r="Q10" s="31">
        <v>2</v>
      </c>
      <c r="R10" s="32">
        <v>0</v>
      </c>
      <c r="S10" s="32">
        <v>0</v>
      </c>
      <c r="T10" s="32" t="s">
        <v>14</v>
      </c>
      <c r="U10" s="33">
        <v>3</v>
      </c>
      <c r="V10" s="80"/>
      <c r="W10" s="80"/>
      <c r="X10" s="93"/>
      <c r="Y10" s="24"/>
      <c r="Z10" s="4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13.5" thickBot="1" x14ac:dyDescent="0.25">
      <c r="A11" s="34" t="s">
        <v>15</v>
      </c>
      <c r="B11" s="107"/>
      <c r="C11" s="107"/>
      <c r="D11" s="155">
        <f>SUM(U12:U14)</f>
        <v>21</v>
      </c>
      <c r="E11" s="131"/>
      <c r="F11" s="132"/>
      <c r="G11" s="132"/>
      <c r="H11" s="132"/>
      <c r="I11" s="132"/>
      <c r="J11" s="133"/>
      <c r="K11" s="262"/>
      <c r="L11" s="262"/>
      <c r="M11" s="262"/>
      <c r="N11" s="262"/>
      <c r="O11" s="262"/>
      <c r="P11" s="262"/>
      <c r="Q11" s="99"/>
      <c r="R11" s="37"/>
      <c r="S11" s="37"/>
      <c r="T11" s="37"/>
      <c r="U11" s="38"/>
      <c r="V11" s="81"/>
      <c r="W11" s="81"/>
      <c r="X11" s="94"/>
      <c r="Y11" s="24"/>
      <c r="Z11" s="4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x14ac:dyDescent="0.2">
      <c r="A12" s="51" t="s">
        <v>62</v>
      </c>
      <c r="B12" s="54" t="s">
        <v>107</v>
      </c>
      <c r="C12" s="63" t="s">
        <v>84</v>
      </c>
      <c r="D12" s="14" t="s">
        <v>12</v>
      </c>
      <c r="E12" s="15">
        <v>9</v>
      </c>
      <c r="F12" s="16"/>
      <c r="G12" s="16"/>
      <c r="H12" s="16"/>
      <c r="I12" s="16"/>
      <c r="J12" s="125"/>
      <c r="K12" s="264">
        <f>IF(E12&lt;&gt;"",$Q12+$R12+$S12,"")</f>
        <v>9</v>
      </c>
      <c r="L12" s="278" t="str">
        <f t="shared" ref="L12:P12" si="1">IF(F12&lt;&gt;"",$Q12+$R12+$S12,"")</f>
        <v/>
      </c>
      <c r="M12" s="278" t="str">
        <f t="shared" si="1"/>
        <v/>
      </c>
      <c r="N12" s="278" t="str">
        <f t="shared" si="1"/>
        <v/>
      </c>
      <c r="O12" s="278" t="str">
        <f t="shared" si="1"/>
        <v/>
      </c>
      <c r="P12" s="283" t="str">
        <f t="shared" si="1"/>
        <v/>
      </c>
      <c r="Q12" s="128">
        <v>6</v>
      </c>
      <c r="R12" s="67">
        <v>3</v>
      </c>
      <c r="S12" s="67">
        <v>0</v>
      </c>
      <c r="T12" s="25" t="s">
        <v>13</v>
      </c>
      <c r="U12" s="25">
        <v>9</v>
      </c>
      <c r="V12" s="78"/>
      <c r="W12" s="78"/>
      <c r="X12" s="91"/>
      <c r="Y12" s="24"/>
      <c r="Z12" s="4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x14ac:dyDescent="0.2">
      <c r="A13" s="50" t="s">
        <v>63</v>
      </c>
      <c r="B13" s="53" t="s">
        <v>94</v>
      </c>
      <c r="C13" s="20" t="s">
        <v>83</v>
      </c>
      <c r="D13" s="21" t="s">
        <v>12</v>
      </c>
      <c r="E13" s="22">
        <v>9</v>
      </c>
      <c r="F13" s="23"/>
      <c r="G13" s="23"/>
      <c r="H13" s="23"/>
      <c r="I13" s="23"/>
      <c r="J13" s="100"/>
      <c r="K13" s="265">
        <f t="shared" ref="K13:K14" si="2">IF(E13&lt;&gt;"",$Q13+$R13+$S13,"")</f>
        <v>9</v>
      </c>
      <c r="L13" s="279" t="str">
        <f t="shared" ref="L13:L14" si="3">IF(F13&lt;&gt;"",$Q13+$R13+$S13,"")</f>
        <v/>
      </c>
      <c r="M13" s="279" t="str">
        <f t="shared" ref="M13:M14" si="4">IF(G13&lt;&gt;"",$Q13+$R13+$S13,"")</f>
        <v/>
      </c>
      <c r="N13" s="279" t="str">
        <f t="shared" ref="N13:N14" si="5">IF(H13&lt;&gt;"",$Q13+$R13+$S13,"")</f>
        <v/>
      </c>
      <c r="O13" s="279" t="str">
        <f t="shared" ref="O13:O14" si="6">IF(I13&lt;&gt;"",$Q13+$R13+$S13,"")</f>
        <v/>
      </c>
      <c r="P13" s="284" t="str">
        <f t="shared" ref="P13:P14" si="7">IF(J13&lt;&gt;"",$Q13+$R13+$S13,"")</f>
        <v/>
      </c>
      <c r="Q13" s="128">
        <v>6</v>
      </c>
      <c r="R13" s="67">
        <v>3</v>
      </c>
      <c r="S13" s="67">
        <v>0</v>
      </c>
      <c r="T13" s="25" t="s">
        <v>13</v>
      </c>
      <c r="U13" s="25">
        <v>9</v>
      </c>
      <c r="V13" s="79"/>
      <c r="W13" s="79"/>
      <c r="X13" s="92"/>
      <c r="Y13" s="24"/>
      <c r="Z13" s="42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13.5" thickBot="1" x14ac:dyDescent="0.25">
      <c r="A14" s="50" t="s">
        <v>16</v>
      </c>
      <c r="B14" s="55" t="s">
        <v>121</v>
      </c>
      <c r="C14" s="52" t="s">
        <v>87</v>
      </c>
      <c r="D14" s="21" t="s">
        <v>12</v>
      </c>
      <c r="E14" s="29">
        <v>3</v>
      </c>
      <c r="F14" s="30"/>
      <c r="G14" s="30"/>
      <c r="H14" s="30"/>
      <c r="I14" s="30"/>
      <c r="J14" s="126"/>
      <c r="K14" s="258">
        <f t="shared" si="2"/>
        <v>2</v>
      </c>
      <c r="L14" s="280" t="str">
        <f t="shared" si="3"/>
        <v/>
      </c>
      <c r="M14" s="280" t="str">
        <f t="shared" si="4"/>
        <v/>
      </c>
      <c r="N14" s="280" t="str">
        <f t="shared" si="5"/>
        <v/>
      </c>
      <c r="O14" s="280" t="str">
        <f t="shared" si="6"/>
        <v/>
      </c>
      <c r="P14" s="285" t="str">
        <f t="shared" si="7"/>
        <v/>
      </c>
      <c r="Q14" s="128">
        <v>2</v>
      </c>
      <c r="R14" s="67">
        <v>0</v>
      </c>
      <c r="S14" s="67">
        <v>0</v>
      </c>
      <c r="T14" s="25" t="s">
        <v>13</v>
      </c>
      <c r="U14" s="26">
        <v>3</v>
      </c>
      <c r="V14" s="79"/>
      <c r="W14" s="79"/>
      <c r="X14" s="92"/>
      <c r="Y14" s="24"/>
      <c r="Z14" s="42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13.5" thickBot="1" x14ac:dyDescent="0.25">
      <c r="A15" s="34" t="s">
        <v>17</v>
      </c>
      <c r="B15" s="119"/>
      <c r="C15" s="34"/>
      <c r="D15" s="130">
        <f>SUM(U16:U29)</f>
        <v>80</v>
      </c>
      <c r="E15" s="131"/>
      <c r="F15" s="132"/>
      <c r="G15" s="132"/>
      <c r="H15" s="132"/>
      <c r="I15" s="132"/>
      <c r="J15" s="133"/>
      <c r="K15" s="266"/>
      <c r="L15" s="266"/>
      <c r="M15" s="266"/>
      <c r="N15" s="266"/>
      <c r="O15" s="266"/>
      <c r="P15" s="266"/>
      <c r="Q15" s="99"/>
      <c r="R15" s="37"/>
      <c r="S15" s="37"/>
      <c r="T15" s="37"/>
      <c r="U15" s="38"/>
      <c r="V15" s="81"/>
      <c r="W15" s="81"/>
      <c r="X15" s="94"/>
      <c r="Y15" s="24"/>
      <c r="Z15" s="42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x14ac:dyDescent="0.2">
      <c r="A16" s="115" t="s">
        <v>64</v>
      </c>
      <c r="B16" s="120" t="s">
        <v>108</v>
      </c>
      <c r="C16" s="102" t="s">
        <v>84</v>
      </c>
      <c r="D16" s="158" t="s">
        <v>12</v>
      </c>
      <c r="E16" s="147"/>
      <c r="F16" s="148">
        <v>8</v>
      </c>
      <c r="G16" s="148"/>
      <c r="H16" s="148"/>
      <c r="I16" s="148"/>
      <c r="J16" s="149"/>
      <c r="K16" s="264" t="str">
        <f>IF(E16&lt;&gt;"",$Q16+$R16+$S16,"")</f>
        <v/>
      </c>
      <c r="L16" s="278">
        <f t="shared" ref="L16:P16" si="8">IF(F16&lt;&gt;"",$Q16+$R16+$S16,"")</f>
        <v>8</v>
      </c>
      <c r="M16" s="278" t="str">
        <f t="shared" si="8"/>
        <v/>
      </c>
      <c r="N16" s="278" t="str">
        <f t="shared" si="8"/>
        <v/>
      </c>
      <c r="O16" s="278" t="str">
        <f t="shared" si="8"/>
        <v/>
      </c>
      <c r="P16" s="283" t="str">
        <f t="shared" si="8"/>
        <v/>
      </c>
      <c r="Q16" s="129">
        <v>6</v>
      </c>
      <c r="R16" s="61">
        <v>2</v>
      </c>
      <c r="S16" s="67">
        <v>0</v>
      </c>
      <c r="T16" s="18" t="s">
        <v>13</v>
      </c>
      <c r="U16" s="19">
        <v>8</v>
      </c>
      <c r="V16" s="82" t="s">
        <v>150</v>
      </c>
      <c r="W16" s="82"/>
      <c r="X16" s="95"/>
      <c r="Y16" s="24"/>
      <c r="Z16" s="42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246" x14ac:dyDescent="0.2">
      <c r="A17" s="105" t="s">
        <v>65</v>
      </c>
      <c r="B17" s="111" t="s">
        <v>95</v>
      </c>
      <c r="C17" s="102" t="s">
        <v>83</v>
      </c>
      <c r="D17" s="138" t="s">
        <v>12</v>
      </c>
      <c r="E17" s="150"/>
      <c r="F17" s="64">
        <v>8</v>
      </c>
      <c r="G17" s="64"/>
      <c r="H17" s="64"/>
      <c r="I17" s="64"/>
      <c r="J17" s="151"/>
      <c r="K17" s="265" t="str">
        <f t="shared" ref="K17:K29" si="9">IF(E17&lt;&gt;"",$Q17+$R17+$S17,"")</f>
        <v/>
      </c>
      <c r="L17" s="279">
        <f t="shared" ref="L17:L29" si="10">IF(F17&lt;&gt;"",$Q17+$R17+$S17,"")</f>
        <v>8</v>
      </c>
      <c r="M17" s="279" t="str">
        <f t="shared" ref="M17:M29" si="11">IF(G17&lt;&gt;"",$Q17+$R17+$S17,"")</f>
        <v/>
      </c>
      <c r="N17" s="279" t="str">
        <f t="shared" ref="N17:N29" si="12">IF(H17&lt;&gt;"",$Q17+$R17+$S17,"")</f>
        <v/>
      </c>
      <c r="O17" s="279" t="str">
        <f t="shared" ref="O17:O29" si="13">IF(I17&lt;&gt;"",$Q17+$R17+$S17,"")</f>
        <v/>
      </c>
      <c r="P17" s="284" t="str">
        <f t="shared" ref="P17:P29" si="14">IF(J17&lt;&gt;"",$Q17+$R17+$S17,"")</f>
        <v/>
      </c>
      <c r="Q17" s="128">
        <v>6</v>
      </c>
      <c r="R17" s="67">
        <v>2</v>
      </c>
      <c r="S17" s="67">
        <v>0</v>
      </c>
      <c r="T17" s="25" t="s">
        <v>13</v>
      </c>
      <c r="U17" s="26">
        <v>8</v>
      </c>
      <c r="V17" s="79" t="s">
        <v>151</v>
      </c>
      <c r="W17" s="79"/>
      <c r="X17" s="92"/>
      <c r="Y17" s="24"/>
      <c r="Z17" s="42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spans="1:246" x14ac:dyDescent="0.2">
      <c r="A18" s="105" t="s">
        <v>66</v>
      </c>
      <c r="B18" s="72" t="s">
        <v>202</v>
      </c>
      <c r="C18" s="102" t="s">
        <v>88</v>
      </c>
      <c r="D18" s="138" t="s">
        <v>12</v>
      </c>
      <c r="E18" s="150"/>
      <c r="F18" s="64">
        <v>6</v>
      </c>
      <c r="G18" s="64"/>
      <c r="H18" s="64"/>
      <c r="I18" s="64"/>
      <c r="J18" s="151"/>
      <c r="K18" s="265" t="str">
        <f t="shared" si="9"/>
        <v/>
      </c>
      <c r="L18" s="279">
        <f t="shared" si="10"/>
        <v>4</v>
      </c>
      <c r="M18" s="279" t="str">
        <f t="shared" si="11"/>
        <v/>
      </c>
      <c r="N18" s="279" t="str">
        <f t="shared" si="12"/>
        <v/>
      </c>
      <c r="O18" s="279" t="str">
        <f t="shared" si="13"/>
        <v/>
      </c>
      <c r="P18" s="284" t="str">
        <f t="shared" si="14"/>
        <v/>
      </c>
      <c r="Q18" s="128">
        <v>2</v>
      </c>
      <c r="R18" s="67">
        <v>2</v>
      </c>
      <c r="S18" s="67">
        <v>0</v>
      </c>
      <c r="T18" s="25" t="s">
        <v>13</v>
      </c>
      <c r="U18" s="26">
        <v>6</v>
      </c>
      <c r="V18" s="79"/>
      <c r="W18" s="79"/>
      <c r="X18" s="92"/>
      <c r="Y18" s="24"/>
      <c r="Z18" s="42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spans="1:246" x14ac:dyDescent="0.2">
      <c r="A19" s="105" t="s">
        <v>67</v>
      </c>
      <c r="B19" s="121" t="s">
        <v>109</v>
      </c>
      <c r="C19" s="102" t="s">
        <v>84</v>
      </c>
      <c r="D19" s="138" t="s">
        <v>12</v>
      </c>
      <c r="E19" s="150"/>
      <c r="F19" s="64"/>
      <c r="G19" s="64">
        <v>7</v>
      </c>
      <c r="H19" s="64"/>
      <c r="I19" s="64"/>
      <c r="J19" s="151"/>
      <c r="K19" s="265" t="str">
        <f t="shared" si="9"/>
        <v/>
      </c>
      <c r="L19" s="279" t="str">
        <f t="shared" si="10"/>
        <v/>
      </c>
      <c r="M19" s="279">
        <f t="shared" si="11"/>
        <v>5</v>
      </c>
      <c r="N19" s="279" t="str">
        <f t="shared" si="12"/>
        <v/>
      </c>
      <c r="O19" s="279" t="str">
        <f t="shared" si="13"/>
        <v/>
      </c>
      <c r="P19" s="284" t="str">
        <f t="shared" si="14"/>
        <v/>
      </c>
      <c r="Q19" s="128">
        <v>4</v>
      </c>
      <c r="R19" s="67">
        <v>1</v>
      </c>
      <c r="S19" s="67">
        <v>0</v>
      </c>
      <c r="T19" s="25" t="s">
        <v>13</v>
      </c>
      <c r="U19" s="26">
        <v>7</v>
      </c>
      <c r="V19" s="79" t="s">
        <v>150</v>
      </c>
      <c r="W19" s="79"/>
      <c r="X19" s="92"/>
      <c r="Y19" s="24"/>
      <c r="Z19" s="42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x14ac:dyDescent="0.2">
      <c r="A20" s="394" t="s">
        <v>68</v>
      </c>
      <c r="B20" s="111" t="s">
        <v>96</v>
      </c>
      <c r="C20" s="102" t="s">
        <v>83</v>
      </c>
      <c r="D20" s="138" t="s">
        <v>12</v>
      </c>
      <c r="E20" s="150"/>
      <c r="F20" s="64"/>
      <c r="G20" s="64">
        <v>7</v>
      </c>
      <c r="H20" s="64"/>
      <c r="I20" s="64"/>
      <c r="J20" s="151"/>
      <c r="K20" s="265" t="str">
        <f t="shared" si="9"/>
        <v/>
      </c>
      <c r="L20" s="279" t="str">
        <f t="shared" si="10"/>
        <v/>
      </c>
      <c r="M20" s="279">
        <f t="shared" si="11"/>
        <v>5</v>
      </c>
      <c r="N20" s="279" t="str">
        <f t="shared" si="12"/>
        <v/>
      </c>
      <c r="O20" s="279" t="str">
        <f t="shared" si="13"/>
        <v/>
      </c>
      <c r="P20" s="284" t="str">
        <f t="shared" si="14"/>
        <v/>
      </c>
      <c r="Q20" s="128">
        <v>4</v>
      </c>
      <c r="R20" s="67">
        <v>1</v>
      </c>
      <c r="S20" s="67">
        <v>0</v>
      </c>
      <c r="T20" s="25" t="s">
        <v>13</v>
      </c>
      <c r="U20" s="26">
        <v>7</v>
      </c>
      <c r="V20" s="79" t="s">
        <v>152</v>
      </c>
      <c r="W20" s="79"/>
      <c r="X20" s="92"/>
      <c r="Y20" s="24"/>
      <c r="Z20" s="42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x14ac:dyDescent="0.2">
      <c r="A21" s="394" t="s">
        <v>122</v>
      </c>
      <c r="B21" s="121" t="s">
        <v>123</v>
      </c>
      <c r="C21" s="117" t="s">
        <v>87</v>
      </c>
      <c r="D21" s="138" t="s">
        <v>12</v>
      </c>
      <c r="E21" s="150"/>
      <c r="F21" s="64">
        <v>6</v>
      </c>
      <c r="G21" s="64"/>
      <c r="H21" s="64"/>
      <c r="I21" s="64"/>
      <c r="J21" s="151"/>
      <c r="K21" s="265" t="str">
        <f t="shared" si="9"/>
        <v/>
      </c>
      <c r="L21" s="279">
        <f t="shared" si="10"/>
        <v>4</v>
      </c>
      <c r="M21" s="279" t="str">
        <f t="shared" si="11"/>
        <v/>
      </c>
      <c r="N21" s="279" t="str">
        <f t="shared" si="12"/>
        <v/>
      </c>
      <c r="O21" s="279" t="str">
        <f t="shared" si="13"/>
        <v/>
      </c>
      <c r="P21" s="284" t="str">
        <f t="shared" si="14"/>
        <v/>
      </c>
      <c r="Q21" s="128">
        <v>4</v>
      </c>
      <c r="R21" s="25">
        <v>0</v>
      </c>
      <c r="S21" s="25">
        <v>0</v>
      </c>
      <c r="T21" s="25" t="s">
        <v>13</v>
      </c>
      <c r="U21" s="26">
        <v>6</v>
      </c>
      <c r="V21" s="79" t="s">
        <v>153</v>
      </c>
      <c r="W21" s="79"/>
      <c r="X21" s="92"/>
      <c r="Y21" s="24"/>
      <c r="Z21" s="4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46" ht="13.5" thickBot="1" x14ac:dyDescent="0.25">
      <c r="A22" s="105" t="s">
        <v>147</v>
      </c>
      <c r="B22" s="121" t="s">
        <v>129</v>
      </c>
      <c r="C22" s="104" t="s">
        <v>90</v>
      </c>
      <c r="D22" s="138" t="s">
        <v>12</v>
      </c>
      <c r="E22" s="150"/>
      <c r="F22" s="64"/>
      <c r="G22" s="64">
        <v>6</v>
      </c>
      <c r="H22" s="64"/>
      <c r="I22" s="64"/>
      <c r="J22" s="151"/>
      <c r="K22" s="265" t="str">
        <f t="shared" si="9"/>
        <v/>
      </c>
      <c r="L22" s="279" t="str">
        <f t="shared" si="10"/>
        <v/>
      </c>
      <c r="M22" s="279">
        <f t="shared" si="11"/>
        <v>4</v>
      </c>
      <c r="N22" s="279" t="str">
        <f t="shared" si="12"/>
        <v/>
      </c>
      <c r="O22" s="279" t="str">
        <f t="shared" si="13"/>
        <v/>
      </c>
      <c r="P22" s="284" t="str">
        <f t="shared" si="14"/>
        <v/>
      </c>
      <c r="Q22" s="128">
        <v>4</v>
      </c>
      <c r="R22" s="25">
        <v>0</v>
      </c>
      <c r="S22" s="25">
        <v>0</v>
      </c>
      <c r="T22" s="25" t="s">
        <v>13</v>
      </c>
      <c r="U22" s="26">
        <v>6</v>
      </c>
      <c r="V22" s="79" t="s">
        <v>157</v>
      </c>
      <c r="W22" s="79" t="s">
        <v>167</v>
      </c>
      <c r="X22" s="79"/>
      <c r="Y22" s="401"/>
      <c r="Z22" s="4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x14ac:dyDescent="0.2">
      <c r="A23" s="116" t="s">
        <v>145</v>
      </c>
      <c r="B23" s="122" t="s">
        <v>146</v>
      </c>
      <c r="C23" s="118" t="s">
        <v>83</v>
      </c>
      <c r="D23" s="138" t="s">
        <v>12</v>
      </c>
      <c r="E23" s="150"/>
      <c r="F23" s="64"/>
      <c r="G23" s="64">
        <v>1</v>
      </c>
      <c r="H23" s="64"/>
      <c r="I23" s="64"/>
      <c r="J23" s="151"/>
      <c r="K23" s="265" t="str">
        <f t="shared" si="9"/>
        <v/>
      </c>
      <c r="L23" s="279" t="str">
        <f t="shared" si="10"/>
        <v/>
      </c>
      <c r="M23" s="279">
        <f t="shared" si="11"/>
        <v>0</v>
      </c>
      <c r="N23" s="279" t="str">
        <f t="shared" si="12"/>
        <v/>
      </c>
      <c r="O23" s="279" t="str">
        <f t="shared" si="13"/>
        <v/>
      </c>
      <c r="P23" s="284" t="str">
        <f t="shared" si="14"/>
        <v/>
      </c>
      <c r="Q23" s="128">
        <v>0</v>
      </c>
      <c r="R23" s="67">
        <v>0</v>
      </c>
      <c r="S23" s="67">
        <v>0</v>
      </c>
      <c r="T23" s="67" t="s">
        <v>14</v>
      </c>
      <c r="U23" s="68">
        <v>1</v>
      </c>
      <c r="V23" s="79" t="s">
        <v>154</v>
      </c>
      <c r="W23" s="79" t="s">
        <v>175</v>
      </c>
      <c r="X23" s="399"/>
      <c r="Y23" s="402" t="s">
        <v>179</v>
      </c>
      <c r="Z23" s="57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</row>
    <row r="24" spans="1:246" x14ac:dyDescent="0.2">
      <c r="A24" s="116" t="s">
        <v>69</v>
      </c>
      <c r="B24" s="122" t="s">
        <v>100</v>
      </c>
      <c r="C24" s="118" t="s">
        <v>83</v>
      </c>
      <c r="D24" s="159" t="s">
        <v>12</v>
      </c>
      <c r="E24" s="150"/>
      <c r="F24" s="64">
        <v>4</v>
      </c>
      <c r="G24" s="64"/>
      <c r="H24" s="64"/>
      <c r="I24" s="64"/>
      <c r="J24" s="151"/>
      <c r="K24" s="265" t="str">
        <f t="shared" si="9"/>
        <v/>
      </c>
      <c r="L24" s="279">
        <f t="shared" si="10"/>
        <v>3</v>
      </c>
      <c r="M24" s="279" t="str">
        <f t="shared" si="11"/>
        <v/>
      </c>
      <c r="N24" s="279" t="str">
        <f t="shared" si="12"/>
        <v/>
      </c>
      <c r="O24" s="279" t="str">
        <f t="shared" si="13"/>
        <v/>
      </c>
      <c r="P24" s="284" t="str">
        <f t="shared" si="14"/>
        <v/>
      </c>
      <c r="Q24" s="128">
        <v>1</v>
      </c>
      <c r="R24" s="25">
        <v>0</v>
      </c>
      <c r="S24" s="25">
        <v>2</v>
      </c>
      <c r="T24" s="25" t="s">
        <v>14</v>
      </c>
      <c r="U24" s="26">
        <v>4</v>
      </c>
      <c r="V24" s="79" t="s">
        <v>155</v>
      </c>
      <c r="W24" s="79"/>
      <c r="X24" s="399"/>
      <c r="Y24" s="403" t="s">
        <v>240</v>
      </c>
      <c r="Z24" s="42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246" x14ac:dyDescent="0.2">
      <c r="A25" s="105" t="s">
        <v>149</v>
      </c>
      <c r="B25" s="111" t="s">
        <v>117</v>
      </c>
      <c r="C25" s="102" t="s">
        <v>89</v>
      </c>
      <c r="D25" s="138" t="s">
        <v>12</v>
      </c>
      <c r="E25" s="150"/>
      <c r="F25" s="64"/>
      <c r="G25" s="64">
        <v>6</v>
      </c>
      <c r="H25" s="64"/>
      <c r="I25" s="64"/>
      <c r="J25" s="151"/>
      <c r="K25" s="265" t="str">
        <f t="shared" si="9"/>
        <v/>
      </c>
      <c r="L25" s="279" t="str">
        <f t="shared" si="10"/>
        <v/>
      </c>
      <c r="M25" s="279">
        <f t="shared" si="11"/>
        <v>4</v>
      </c>
      <c r="N25" s="279" t="str">
        <f t="shared" si="12"/>
        <v/>
      </c>
      <c r="O25" s="279" t="str">
        <f t="shared" si="13"/>
        <v/>
      </c>
      <c r="P25" s="284" t="str">
        <f t="shared" si="14"/>
        <v/>
      </c>
      <c r="Q25" s="128">
        <v>2</v>
      </c>
      <c r="R25" s="25">
        <v>2</v>
      </c>
      <c r="S25" s="25">
        <v>0</v>
      </c>
      <c r="T25" s="25" t="s">
        <v>13</v>
      </c>
      <c r="U25" s="26">
        <v>6</v>
      </c>
      <c r="V25" s="92" t="s">
        <v>152</v>
      </c>
      <c r="W25" s="79" t="s">
        <v>157</v>
      </c>
      <c r="X25" s="400"/>
      <c r="Y25" s="403" t="s">
        <v>241</v>
      </c>
      <c r="Z25" s="42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spans="1:246" ht="13.5" thickBot="1" x14ac:dyDescent="0.25">
      <c r="A26" s="101" t="s">
        <v>184</v>
      </c>
      <c r="B26" s="111" t="s">
        <v>101</v>
      </c>
      <c r="C26" s="102" t="s">
        <v>83</v>
      </c>
      <c r="D26" s="138" t="s">
        <v>12</v>
      </c>
      <c r="E26" s="150"/>
      <c r="F26" s="64"/>
      <c r="G26" s="64"/>
      <c r="H26" s="64">
        <v>4</v>
      </c>
      <c r="I26" s="64"/>
      <c r="J26" s="151"/>
      <c r="K26" s="265" t="str">
        <f t="shared" si="9"/>
        <v/>
      </c>
      <c r="L26" s="279" t="str">
        <f t="shared" si="10"/>
        <v/>
      </c>
      <c r="M26" s="279" t="str">
        <f t="shared" si="11"/>
        <v/>
      </c>
      <c r="N26" s="279">
        <f t="shared" si="12"/>
        <v>4</v>
      </c>
      <c r="O26" s="279" t="str">
        <f t="shared" si="13"/>
        <v/>
      </c>
      <c r="P26" s="284" t="str">
        <f t="shared" si="14"/>
        <v/>
      </c>
      <c r="Q26" s="128">
        <v>2</v>
      </c>
      <c r="R26" s="25">
        <v>0</v>
      </c>
      <c r="S26" s="25">
        <v>2</v>
      </c>
      <c r="T26" s="25" t="s">
        <v>14</v>
      </c>
      <c r="U26" s="26">
        <v>4</v>
      </c>
      <c r="V26" s="79" t="s">
        <v>154</v>
      </c>
      <c r="W26" s="79" t="s">
        <v>159</v>
      </c>
      <c r="X26" s="399"/>
      <c r="Y26" s="404" t="s">
        <v>178</v>
      </c>
      <c r="Z26" s="4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1:246" x14ac:dyDescent="0.2">
      <c r="A27" s="105" t="s">
        <v>70</v>
      </c>
      <c r="B27" s="123" t="s">
        <v>131</v>
      </c>
      <c r="C27" s="104" t="s">
        <v>90</v>
      </c>
      <c r="D27" s="138" t="s">
        <v>12</v>
      </c>
      <c r="E27" s="150"/>
      <c r="F27" s="64"/>
      <c r="G27" s="64"/>
      <c r="H27" s="64">
        <v>5</v>
      </c>
      <c r="I27" s="64"/>
      <c r="J27" s="151"/>
      <c r="K27" s="265" t="str">
        <f t="shared" si="9"/>
        <v/>
      </c>
      <c r="L27" s="279" t="str">
        <f t="shared" si="10"/>
        <v/>
      </c>
      <c r="M27" s="279" t="str">
        <f t="shared" si="11"/>
        <v/>
      </c>
      <c r="N27" s="279">
        <f t="shared" si="12"/>
        <v>4</v>
      </c>
      <c r="O27" s="279" t="str">
        <f t="shared" si="13"/>
        <v/>
      </c>
      <c r="P27" s="284" t="str">
        <f t="shared" si="14"/>
        <v/>
      </c>
      <c r="Q27" s="128">
        <v>2</v>
      </c>
      <c r="R27" s="25">
        <v>0</v>
      </c>
      <c r="S27" s="25">
        <v>2</v>
      </c>
      <c r="T27" s="25" t="s">
        <v>13</v>
      </c>
      <c r="U27" s="26">
        <v>5</v>
      </c>
      <c r="V27" s="79" t="s">
        <v>158</v>
      </c>
      <c r="W27" s="79"/>
      <c r="X27" s="92"/>
      <c r="Y27" s="60"/>
      <c r="Z27" s="4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spans="1:246" s="56" customFormat="1" x14ac:dyDescent="0.2">
      <c r="A28" s="101" t="s">
        <v>49</v>
      </c>
      <c r="B28" s="124" t="s">
        <v>133</v>
      </c>
      <c r="C28" s="104" t="s">
        <v>90</v>
      </c>
      <c r="D28" s="138" t="s">
        <v>12</v>
      </c>
      <c r="E28" s="150"/>
      <c r="F28" s="64"/>
      <c r="G28" s="64"/>
      <c r="H28" s="64"/>
      <c r="I28" s="64">
        <v>2</v>
      </c>
      <c r="J28" s="151"/>
      <c r="K28" s="265" t="str">
        <f t="shared" si="9"/>
        <v/>
      </c>
      <c r="L28" s="279" t="str">
        <f t="shared" si="10"/>
        <v/>
      </c>
      <c r="M28" s="279" t="str">
        <f t="shared" si="11"/>
        <v/>
      </c>
      <c r="N28" s="279" t="str">
        <f t="shared" si="12"/>
        <v/>
      </c>
      <c r="O28" s="279">
        <f t="shared" si="13"/>
        <v>2</v>
      </c>
      <c r="P28" s="284" t="str">
        <f t="shared" si="14"/>
        <v/>
      </c>
      <c r="Q28" s="128">
        <v>0</v>
      </c>
      <c r="R28" s="67">
        <v>2</v>
      </c>
      <c r="S28" s="67">
        <v>0</v>
      </c>
      <c r="T28" s="67" t="s">
        <v>14</v>
      </c>
      <c r="U28" s="68">
        <v>2</v>
      </c>
      <c r="V28" s="79" t="s">
        <v>157</v>
      </c>
      <c r="W28" s="79" t="s">
        <v>162</v>
      </c>
      <c r="X28" s="92"/>
      <c r="Y28" s="66"/>
      <c r="Z28" s="57"/>
    </row>
    <row r="29" spans="1:246" ht="13.5" thickBot="1" x14ac:dyDescent="0.25">
      <c r="A29" s="105" t="s">
        <v>60</v>
      </c>
      <c r="B29" s="234" t="s">
        <v>143</v>
      </c>
      <c r="C29" s="102" t="s">
        <v>139</v>
      </c>
      <c r="D29" s="138" t="s">
        <v>12</v>
      </c>
      <c r="E29" s="152"/>
      <c r="F29" s="153"/>
      <c r="G29" s="153"/>
      <c r="H29" s="153"/>
      <c r="I29" s="153"/>
      <c r="J29" s="154">
        <v>10</v>
      </c>
      <c r="K29" s="258" t="str">
        <f t="shared" si="9"/>
        <v/>
      </c>
      <c r="L29" s="280" t="str">
        <f t="shared" si="10"/>
        <v/>
      </c>
      <c r="M29" s="280" t="str">
        <f t="shared" si="11"/>
        <v/>
      </c>
      <c r="N29" s="280" t="str">
        <f t="shared" si="12"/>
        <v/>
      </c>
      <c r="O29" s="280" t="str">
        <f t="shared" si="13"/>
        <v/>
      </c>
      <c r="P29" s="285">
        <f t="shared" si="14"/>
        <v>10</v>
      </c>
      <c r="Q29" s="128">
        <v>0</v>
      </c>
      <c r="R29" s="25">
        <v>0</v>
      </c>
      <c r="S29" s="25">
        <v>10</v>
      </c>
      <c r="T29" s="25" t="s">
        <v>14</v>
      </c>
      <c r="U29" s="26">
        <v>10</v>
      </c>
      <c r="V29" s="79" t="s">
        <v>24</v>
      </c>
      <c r="W29" s="79" t="s">
        <v>238</v>
      </c>
      <c r="X29" s="79" t="s">
        <v>239</v>
      </c>
      <c r="Y29" s="24"/>
      <c r="Z29" s="4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spans="1:246" ht="13.5" thickBot="1" x14ac:dyDescent="0.25">
      <c r="A30" s="232" t="s">
        <v>18</v>
      </c>
      <c r="B30" s="235"/>
      <c r="C30" s="233"/>
      <c r="D30" s="130">
        <v>9</v>
      </c>
      <c r="E30" s="131"/>
      <c r="F30" s="132"/>
      <c r="G30" s="132"/>
      <c r="H30" s="132"/>
      <c r="I30" s="132"/>
      <c r="J30" s="133"/>
      <c r="K30" s="267"/>
      <c r="L30" s="272"/>
      <c r="M30" s="272"/>
      <c r="N30" s="272"/>
      <c r="O30" s="272"/>
      <c r="P30" s="286"/>
      <c r="Q30" s="163"/>
      <c r="R30" s="37"/>
      <c r="S30" s="37"/>
      <c r="T30" s="37"/>
      <c r="U30" s="38"/>
      <c r="V30" s="81"/>
      <c r="W30" s="81"/>
      <c r="X30" s="94"/>
      <c r="Y30" s="24"/>
      <c r="Z30" s="4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</row>
    <row r="31" spans="1:246" x14ac:dyDescent="0.2">
      <c r="A31" s="20" t="s">
        <v>19</v>
      </c>
      <c r="B31" s="180"/>
      <c r="C31" s="20"/>
      <c r="D31" s="21" t="s">
        <v>20</v>
      </c>
      <c r="E31" s="58"/>
      <c r="F31" s="59"/>
      <c r="G31" s="59"/>
      <c r="H31" s="59"/>
      <c r="I31" s="59">
        <v>2</v>
      </c>
      <c r="J31" s="125">
        <v>7</v>
      </c>
      <c r="K31" s="264" t="str">
        <f t="shared" ref="K31:N32" si="15">IF(E31&lt;&gt;"",$Q31+$R31+$S31,"")</f>
        <v/>
      </c>
      <c r="L31" s="278" t="str">
        <f t="shared" si="15"/>
        <v/>
      </c>
      <c r="M31" s="278" t="str">
        <f t="shared" si="15"/>
        <v/>
      </c>
      <c r="N31" s="278" t="str">
        <f t="shared" si="15"/>
        <v/>
      </c>
      <c r="O31" s="278">
        <v>2</v>
      </c>
      <c r="P31" s="283">
        <v>6</v>
      </c>
      <c r="Q31" s="128"/>
      <c r="R31" s="25"/>
      <c r="S31" s="25"/>
      <c r="T31" s="25"/>
      <c r="U31" s="39"/>
      <c r="V31" s="79"/>
      <c r="W31" s="79"/>
      <c r="X31" s="92"/>
      <c r="Y31" s="24"/>
      <c r="Z31" s="42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spans="1:246" ht="13.5" thickBot="1" x14ac:dyDescent="0.25">
      <c r="A32" s="27" t="s">
        <v>21</v>
      </c>
      <c r="B32" s="27"/>
      <c r="C32" s="27"/>
      <c r="D32" s="28" t="s">
        <v>20</v>
      </c>
      <c r="E32" s="29"/>
      <c r="F32" s="30"/>
      <c r="G32" s="30"/>
      <c r="H32" s="30"/>
      <c r="I32" s="30"/>
      <c r="J32" s="126"/>
      <c r="K32" s="258" t="str">
        <f t="shared" si="15"/>
        <v/>
      </c>
      <c r="L32" s="280" t="str">
        <f t="shared" ref="L32" si="16">IF(F32&lt;&gt;"",$Q32+$R32+$S32,"")</f>
        <v/>
      </c>
      <c r="M32" s="280" t="str">
        <f t="shared" ref="M32" si="17">IF(G32&lt;&gt;"",$Q32+$R32+$S32,"")</f>
        <v/>
      </c>
      <c r="N32" s="280" t="str">
        <f t="shared" ref="N32" si="18">IF(H32&lt;&gt;"",$Q32+$R32+$S32,"")</f>
        <v/>
      </c>
      <c r="O32" s="280" t="str">
        <f t="shared" ref="O32" si="19">IF(I32&lt;&gt;"",$Q32+$R32+$S32,"")</f>
        <v/>
      </c>
      <c r="P32" s="285" t="str">
        <f t="shared" ref="P32" si="20">IF(J32&lt;&gt;"",$Q32+$R32+$S32,"")</f>
        <v/>
      </c>
      <c r="Q32" s="128">
        <v>0</v>
      </c>
      <c r="R32" s="25">
        <v>4</v>
      </c>
      <c r="S32" s="25">
        <v>0</v>
      </c>
      <c r="T32" s="25" t="s">
        <v>22</v>
      </c>
      <c r="U32" s="39">
        <v>0</v>
      </c>
      <c r="V32" s="83"/>
      <c r="W32" s="83"/>
      <c r="X32" s="96"/>
      <c r="Y32" s="31"/>
      <c r="Z32" s="4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spans="1:246 1028:1032" ht="13.5" thickBot="1" x14ac:dyDescent="0.25">
      <c r="A33" s="119" t="s">
        <v>23</v>
      </c>
      <c r="B33" s="119"/>
      <c r="C33" s="119"/>
      <c r="D33" s="236"/>
      <c r="E33" s="164"/>
      <c r="F33" s="165"/>
      <c r="G33" s="165"/>
      <c r="H33" s="165"/>
      <c r="I33" s="165"/>
      <c r="J33" s="166"/>
      <c r="K33" s="266"/>
      <c r="L33" s="266"/>
      <c r="M33" s="266"/>
      <c r="N33" s="266"/>
      <c r="O33" s="266"/>
      <c r="P33" s="266"/>
      <c r="Q33" s="216"/>
      <c r="R33" s="217"/>
      <c r="S33" s="217"/>
      <c r="T33" s="217"/>
      <c r="U33" s="218"/>
      <c r="V33" s="81"/>
      <c r="W33" s="81"/>
      <c r="X33" s="94"/>
      <c r="Y33" s="36"/>
      <c r="Z33" s="4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spans="1:246 1028:1032" s="41" customFormat="1" ht="13.5" thickBot="1" x14ac:dyDescent="0.25">
      <c r="A34" s="195" t="s">
        <v>24</v>
      </c>
      <c r="B34" s="195"/>
      <c r="C34" s="195"/>
      <c r="D34" s="207"/>
      <c r="E34" s="206"/>
      <c r="F34" s="169"/>
      <c r="G34" s="169"/>
      <c r="H34" s="169">
        <v>0</v>
      </c>
      <c r="I34" s="169">
        <v>0</v>
      </c>
      <c r="J34" s="212"/>
      <c r="K34" s="264" t="str">
        <f t="shared" ref="K34" si="21">IF(E34&lt;&gt;"",$Q34+$R34+$S34,"")</f>
        <v/>
      </c>
      <c r="L34" s="278" t="str">
        <f t="shared" ref="L34" si="22">IF(F34&lt;&gt;"",$Q34+$R34+$S34,"")</f>
        <v/>
      </c>
      <c r="M34" s="278" t="str">
        <f t="shared" ref="M34" si="23">IF(G34&lt;&gt;"",$Q34+$R34+$S34,"")</f>
        <v/>
      </c>
      <c r="N34" s="278"/>
      <c r="O34" s="278"/>
      <c r="P34" s="283" t="str">
        <f t="shared" ref="P34" si="24">IF(J34&lt;&gt;"",$Q34+$R34+$S34,"")</f>
        <v/>
      </c>
      <c r="Q34" s="345">
        <v>0</v>
      </c>
      <c r="R34" s="346">
        <v>2</v>
      </c>
      <c r="S34" s="346">
        <v>0</v>
      </c>
      <c r="T34" s="346" t="s">
        <v>22</v>
      </c>
      <c r="U34" s="347">
        <v>0</v>
      </c>
      <c r="V34" s="344"/>
      <c r="W34" s="84"/>
      <c r="X34" s="84"/>
      <c r="Y34" s="40"/>
      <c r="AMN34"/>
      <c r="AMO34"/>
      <c r="AMP34"/>
      <c r="AMQ34"/>
      <c r="AMR34"/>
    </row>
    <row r="35" spans="1:246 1028:1032" s="41" customFormat="1" ht="13.5" thickBot="1" x14ac:dyDescent="0.25">
      <c r="A35" s="238" t="s">
        <v>236</v>
      </c>
      <c r="B35" s="238"/>
      <c r="C35" s="238"/>
      <c r="D35" s="239">
        <v>51</v>
      </c>
      <c r="E35" s="165"/>
      <c r="F35" s="165"/>
      <c r="G35" s="165"/>
      <c r="H35" s="165"/>
      <c r="I35" s="165"/>
      <c r="J35" s="166"/>
      <c r="K35" s="268"/>
      <c r="L35" s="266"/>
      <c r="M35" s="266"/>
      <c r="N35" s="266"/>
      <c r="O35" s="266"/>
      <c r="P35" s="287"/>
      <c r="Q35" s="351"/>
      <c r="R35" s="352"/>
      <c r="S35" s="352"/>
      <c r="T35" s="352"/>
      <c r="U35" s="353"/>
      <c r="V35" s="344"/>
      <c r="W35" s="84"/>
      <c r="X35" s="84"/>
      <c r="Y35" s="40"/>
      <c r="AMN35"/>
      <c r="AMO35"/>
      <c r="AMP35"/>
      <c r="AMQ35"/>
      <c r="AMR35"/>
    </row>
    <row r="36" spans="1:246 1028:1032" s="41" customFormat="1" ht="13.5" thickBot="1" x14ac:dyDescent="0.25">
      <c r="A36" s="191" t="s">
        <v>237</v>
      </c>
      <c r="B36" s="191"/>
      <c r="C36" s="191"/>
      <c r="D36" s="239"/>
      <c r="E36" s="315">
        <f>SUM(E4:E35)</f>
        <v>28</v>
      </c>
      <c r="F36" s="316">
        <f>SUM(F4:F35)</f>
        <v>32</v>
      </c>
      <c r="G36" s="316">
        <f>SUM(G4:G35)</f>
        <v>32</v>
      </c>
      <c r="H36" s="316">
        <f>SUM(H4:H35)</f>
        <v>9</v>
      </c>
      <c r="I36" s="316">
        <f>SUM(I4:I35)</f>
        <v>8</v>
      </c>
      <c r="J36" s="317">
        <f>SUM(J4:J35)</f>
        <v>20</v>
      </c>
      <c r="K36" s="259">
        <f>SUM(K4:K35)</f>
        <v>25</v>
      </c>
      <c r="L36" s="260">
        <f>SUM(L4:L35)</f>
        <v>27</v>
      </c>
      <c r="M36" s="260">
        <f>SUM(M4:M35)</f>
        <v>22</v>
      </c>
      <c r="N36" s="260">
        <f>SUM(N4:N35)</f>
        <v>8</v>
      </c>
      <c r="O36" s="260">
        <f>SUM(O4:O35)</f>
        <v>7</v>
      </c>
      <c r="P36" s="261">
        <f>SUM(P4:P35)</f>
        <v>18</v>
      </c>
      <c r="Q36" s="348">
        <f>SUM(Q5:Q35)</f>
        <v>63</v>
      </c>
      <c r="R36" s="349">
        <f>SUM(R5:R35)</f>
        <v>24</v>
      </c>
      <c r="S36" s="349">
        <f>SUM(S5:S35)</f>
        <v>18</v>
      </c>
      <c r="T36" s="349"/>
      <c r="U36" s="350"/>
      <c r="V36" s="344"/>
      <c r="W36" s="84"/>
      <c r="X36" s="84"/>
      <c r="Y36" s="40"/>
      <c r="AMN36"/>
      <c r="AMO36"/>
      <c r="AMP36"/>
      <c r="AMQ36"/>
      <c r="AMR36"/>
    </row>
    <row r="37" spans="1:246 1028:1032" s="314" customFormat="1" ht="13.5" thickBot="1" x14ac:dyDescent="0.25">
      <c r="A37" s="197" t="s">
        <v>234</v>
      </c>
      <c r="B37" s="343"/>
      <c r="C37" s="253"/>
      <c r="D37" s="319"/>
      <c r="E37" s="135" t="s">
        <v>205</v>
      </c>
      <c r="F37" s="136" t="s">
        <v>205</v>
      </c>
      <c r="G37" s="136" t="s">
        <v>206</v>
      </c>
      <c r="H37" s="136" t="s">
        <v>207</v>
      </c>
      <c r="I37" s="137" t="s">
        <v>209</v>
      </c>
      <c r="J37" s="137" t="s">
        <v>209</v>
      </c>
      <c r="K37" s="267"/>
      <c r="L37" s="272"/>
      <c r="M37" s="272"/>
      <c r="N37" s="272"/>
      <c r="O37" s="272"/>
      <c r="P37" s="286"/>
      <c r="Q37" s="354"/>
      <c r="R37" s="355"/>
      <c r="S37" s="355"/>
      <c r="T37" s="355"/>
      <c r="U37" s="356"/>
      <c r="V37" s="313"/>
      <c r="W37" s="313"/>
      <c r="X37" s="313"/>
      <c r="Y37" s="312"/>
      <c r="AMN37" s="56"/>
      <c r="AMO37" s="56"/>
      <c r="AMP37" s="56"/>
      <c r="AMQ37" s="56"/>
      <c r="AMR37" s="56"/>
    </row>
    <row r="38" spans="1:246 1028:1032" ht="13.5" thickBot="1" x14ac:dyDescent="0.25">
      <c r="A38" s="413"/>
      <c r="B38" s="413"/>
      <c r="C38" s="413"/>
      <c r="D38" s="413"/>
      <c r="E38" s="406"/>
      <c r="F38" s="406"/>
      <c r="G38" s="406"/>
      <c r="H38" s="406"/>
      <c r="I38" s="406"/>
      <c r="J38" s="406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05"/>
      <c r="W38" s="405"/>
      <c r="X38" s="405"/>
      <c r="Y38" s="405"/>
      <c r="Z38" s="4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</row>
    <row r="39" spans="1:246 1028:1032" ht="13.5" thickBot="1" x14ac:dyDescent="0.25">
      <c r="A39" s="34" t="s">
        <v>225</v>
      </c>
      <c r="B39" s="34"/>
      <c r="C39" s="34"/>
      <c r="D39" s="130">
        <f>SUM(U41:U50)</f>
        <v>51</v>
      </c>
      <c r="E39" s="164"/>
      <c r="F39" s="165"/>
      <c r="G39" s="165"/>
      <c r="H39" s="165"/>
      <c r="I39" s="165"/>
      <c r="J39" s="166"/>
      <c r="K39" s="269"/>
      <c r="L39" s="269"/>
      <c r="M39" s="269"/>
      <c r="N39" s="269"/>
      <c r="O39" s="269"/>
      <c r="P39" s="269"/>
      <c r="Q39" s="36"/>
      <c r="R39" s="37"/>
      <c r="S39" s="37"/>
      <c r="T39" s="37"/>
      <c r="U39" s="38"/>
      <c r="V39" s="81"/>
      <c r="W39" s="81"/>
      <c r="X39" s="94"/>
      <c r="Y39" s="36"/>
      <c r="Z39" s="4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</row>
    <row r="40" spans="1:246 1028:1032" ht="13.5" thickBot="1" x14ac:dyDescent="0.25">
      <c r="A40" s="119" t="s">
        <v>25</v>
      </c>
      <c r="B40" s="119"/>
      <c r="C40" s="119"/>
      <c r="D40" s="236"/>
      <c r="E40" s="131"/>
      <c r="F40" s="132"/>
      <c r="G40" s="132"/>
      <c r="H40" s="132"/>
      <c r="I40" s="132"/>
      <c r="J40" s="133"/>
      <c r="K40" s="262"/>
      <c r="L40" s="262"/>
      <c r="M40" s="262"/>
      <c r="N40" s="262"/>
      <c r="O40" s="262"/>
      <c r="P40" s="262"/>
      <c r="Q40" s="216"/>
      <c r="R40" s="217"/>
      <c r="S40" s="217"/>
      <c r="T40" s="217"/>
      <c r="U40" s="218"/>
      <c r="V40" s="81"/>
      <c r="W40" s="81"/>
      <c r="X40" s="94"/>
      <c r="Y40" s="36"/>
      <c r="Z40" s="4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</row>
    <row r="41" spans="1:246 1028:1032" s="56" customFormat="1" x14ac:dyDescent="0.2">
      <c r="A41" s="244" t="s">
        <v>71</v>
      </c>
      <c r="B41" s="120" t="s">
        <v>110</v>
      </c>
      <c r="C41" s="183" t="s">
        <v>84</v>
      </c>
      <c r="D41" s="182" t="s">
        <v>12</v>
      </c>
      <c r="E41" s="147"/>
      <c r="F41" s="148"/>
      <c r="G41" s="148"/>
      <c r="H41" s="148">
        <v>5</v>
      </c>
      <c r="I41" s="148"/>
      <c r="J41" s="149"/>
      <c r="K41" s="264" t="str">
        <f t="shared" ref="K41:P41" si="25">IF(E41&lt;&gt;"",$Q41+$R41+$S41,"")</f>
        <v/>
      </c>
      <c r="L41" s="278" t="str">
        <f t="shared" si="25"/>
        <v/>
      </c>
      <c r="M41" s="278" t="str">
        <f t="shared" si="25"/>
        <v/>
      </c>
      <c r="N41" s="278">
        <f t="shared" si="25"/>
        <v>4</v>
      </c>
      <c r="O41" s="278" t="str">
        <f t="shared" si="25"/>
        <v/>
      </c>
      <c r="P41" s="283" t="str">
        <f t="shared" si="25"/>
        <v/>
      </c>
      <c r="Q41" s="219">
        <v>2</v>
      </c>
      <c r="R41" s="220">
        <v>2</v>
      </c>
      <c r="S41" s="220">
        <v>0</v>
      </c>
      <c r="T41" s="220" t="s">
        <v>13</v>
      </c>
      <c r="U41" s="221">
        <v>5</v>
      </c>
      <c r="V41" s="214" t="s">
        <v>156</v>
      </c>
      <c r="W41" s="78"/>
      <c r="X41" s="91"/>
      <c r="Y41" s="60"/>
      <c r="Z41" s="57"/>
    </row>
    <row r="42" spans="1:246 1028:1032" s="56" customFormat="1" x14ac:dyDescent="0.2">
      <c r="A42" s="245" t="s">
        <v>72</v>
      </c>
      <c r="B42" s="181" t="s">
        <v>124</v>
      </c>
      <c r="C42" s="184" t="s">
        <v>87</v>
      </c>
      <c r="D42" s="145" t="s">
        <v>12</v>
      </c>
      <c r="E42" s="150"/>
      <c r="F42" s="64"/>
      <c r="G42" s="64"/>
      <c r="H42" s="64">
        <v>4</v>
      </c>
      <c r="I42" s="64"/>
      <c r="J42" s="151"/>
      <c r="K42" s="265" t="str">
        <f t="shared" ref="K42:K50" si="26">IF(E42&lt;&gt;"",$Q42+$R42+$S42,"")</f>
        <v/>
      </c>
      <c r="L42" s="279" t="str">
        <f t="shared" ref="L42:L50" si="27">IF(F42&lt;&gt;"",$Q42+$R42+$S42,"")</f>
        <v/>
      </c>
      <c r="M42" s="279" t="str">
        <f t="shared" ref="M42:M50" si="28">IF(G42&lt;&gt;"",$Q42+$R42+$S42,"")</f>
        <v/>
      </c>
      <c r="N42" s="279">
        <f t="shared" ref="N42:N50" si="29">IF(H42&lt;&gt;"",$Q42+$R42+$S42,"")</f>
        <v>3</v>
      </c>
      <c r="O42" s="279" t="str">
        <f t="shared" ref="O42:O48" si="30">IF(I42&lt;&gt;"",$Q42+$R42+$S42,"")</f>
        <v/>
      </c>
      <c r="P42" s="284" t="str">
        <f t="shared" ref="P42:P48" si="31">IF(J42&lt;&gt;"",$Q42+$R42+$S42,"")</f>
        <v/>
      </c>
      <c r="Q42" s="222">
        <v>2</v>
      </c>
      <c r="R42" s="67">
        <v>1</v>
      </c>
      <c r="S42" s="67">
        <v>0</v>
      </c>
      <c r="T42" s="67" t="s">
        <v>14</v>
      </c>
      <c r="U42" s="223">
        <v>4</v>
      </c>
      <c r="V42" s="215" t="s">
        <v>122</v>
      </c>
      <c r="W42" s="79" t="s">
        <v>157</v>
      </c>
      <c r="X42" s="92"/>
      <c r="Y42" s="66"/>
      <c r="Z42" s="57"/>
    </row>
    <row r="43" spans="1:246 1028:1032" s="56" customFormat="1" x14ac:dyDescent="0.2">
      <c r="A43" s="112" t="s">
        <v>26</v>
      </c>
      <c r="B43" s="181" t="s">
        <v>144</v>
      </c>
      <c r="C43" s="112" t="s">
        <v>89</v>
      </c>
      <c r="D43" s="145" t="s">
        <v>12</v>
      </c>
      <c r="E43" s="150"/>
      <c r="F43" s="64"/>
      <c r="G43" s="64"/>
      <c r="H43" s="64">
        <v>5</v>
      </c>
      <c r="I43" s="64"/>
      <c r="J43" s="151"/>
      <c r="K43" s="265" t="str">
        <f t="shared" si="26"/>
        <v/>
      </c>
      <c r="L43" s="279" t="str">
        <f t="shared" si="27"/>
        <v/>
      </c>
      <c r="M43" s="279" t="str">
        <f t="shared" si="28"/>
        <v/>
      </c>
      <c r="N43" s="279">
        <f t="shared" si="29"/>
        <v>4</v>
      </c>
      <c r="O43" s="279" t="str">
        <f t="shared" si="30"/>
        <v/>
      </c>
      <c r="P43" s="284" t="str">
        <f t="shared" si="31"/>
        <v/>
      </c>
      <c r="Q43" s="222">
        <v>2</v>
      </c>
      <c r="R43" s="67">
        <v>2</v>
      </c>
      <c r="S43" s="67">
        <v>0</v>
      </c>
      <c r="T43" s="67" t="s">
        <v>13</v>
      </c>
      <c r="U43" s="223">
        <v>5</v>
      </c>
      <c r="V43" s="215" t="s">
        <v>152</v>
      </c>
      <c r="W43" s="79" t="s">
        <v>157</v>
      </c>
      <c r="X43" s="92"/>
      <c r="Y43" s="66"/>
      <c r="Z43" s="57"/>
    </row>
    <row r="44" spans="1:246 1028:1032" s="56" customFormat="1" x14ac:dyDescent="0.2">
      <c r="A44" s="112" t="s">
        <v>170</v>
      </c>
      <c r="B44" s="112" t="s">
        <v>174</v>
      </c>
      <c r="C44" s="112" t="s">
        <v>88</v>
      </c>
      <c r="D44" s="145" t="s">
        <v>12</v>
      </c>
      <c r="E44" s="150"/>
      <c r="F44" s="64"/>
      <c r="G44" s="64"/>
      <c r="H44" s="64">
        <v>4</v>
      </c>
      <c r="I44" s="64"/>
      <c r="J44" s="151"/>
      <c r="K44" s="265" t="str">
        <f t="shared" si="26"/>
        <v/>
      </c>
      <c r="L44" s="279" t="str">
        <f t="shared" si="27"/>
        <v/>
      </c>
      <c r="M44" s="279" t="str">
        <f t="shared" si="28"/>
        <v/>
      </c>
      <c r="N44" s="279">
        <f t="shared" si="29"/>
        <v>4</v>
      </c>
      <c r="O44" s="279" t="str">
        <f t="shared" si="30"/>
        <v/>
      </c>
      <c r="P44" s="284" t="str">
        <f t="shared" si="31"/>
        <v/>
      </c>
      <c r="Q44" s="222">
        <v>2</v>
      </c>
      <c r="R44" s="67">
        <v>2</v>
      </c>
      <c r="S44" s="67">
        <v>0</v>
      </c>
      <c r="T44" s="67" t="s">
        <v>13</v>
      </c>
      <c r="U44" s="223">
        <v>4</v>
      </c>
      <c r="V44" s="215" t="s">
        <v>167</v>
      </c>
      <c r="W44" s="79" t="s">
        <v>154</v>
      </c>
      <c r="X44" s="92" t="s">
        <v>176</v>
      </c>
      <c r="Y44" s="66"/>
      <c r="Z44" s="57"/>
    </row>
    <row r="45" spans="1:246 1028:1032" s="56" customFormat="1" x14ac:dyDescent="0.2">
      <c r="A45" s="112" t="s">
        <v>168</v>
      </c>
      <c r="B45" s="111" t="s">
        <v>169</v>
      </c>
      <c r="C45" s="112" t="s">
        <v>83</v>
      </c>
      <c r="D45" s="145" t="s">
        <v>12</v>
      </c>
      <c r="E45" s="150"/>
      <c r="F45" s="64"/>
      <c r="G45" s="64"/>
      <c r="H45" s="64">
        <v>1</v>
      </c>
      <c r="I45" s="64"/>
      <c r="J45" s="151"/>
      <c r="K45" s="265" t="str">
        <f t="shared" si="26"/>
        <v/>
      </c>
      <c r="L45" s="279" t="str">
        <f t="shared" si="27"/>
        <v/>
      </c>
      <c r="M45" s="279" t="str">
        <f t="shared" si="28"/>
        <v/>
      </c>
      <c r="N45" s="279">
        <f t="shared" si="29"/>
        <v>0</v>
      </c>
      <c r="O45" s="279" t="str">
        <f t="shared" si="30"/>
        <v/>
      </c>
      <c r="P45" s="284" t="str">
        <f t="shared" si="31"/>
        <v/>
      </c>
      <c r="Q45" s="222">
        <v>0</v>
      </c>
      <c r="R45" s="67">
        <v>0</v>
      </c>
      <c r="S45" s="67">
        <v>0</v>
      </c>
      <c r="T45" s="67" t="s">
        <v>14</v>
      </c>
      <c r="U45" s="223">
        <v>1</v>
      </c>
      <c r="V45" s="215" t="s">
        <v>154</v>
      </c>
      <c r="W45" s="64" t="s">
        <v>177</v>
      </c>
      <c r="X45" s="65"/>
      <c r="Y45" s="66"/>
      <c r="Z45" s="57"/>
    </row>
    <row r="46" spans="1:246 1028:1032" x14ac:dyDescent="0.2">
      <c r="A46" s="194" t="s">
        <v>27</v>
      </c>
      <c r="B46" s="111" t="s">
        <v>113</v>
      </c>
      <c r="C46" s="112" t="s">
        <v>84</v>
      </c>
      <c r="D46" s="145" t="s">
        <v>12</v>
      </c>
      <c r="E46" s="150"/>
      <c r="F46" s="64"/>
      <c r="G46" s="64"/>
      <c r="H46" s="64"/>
      <c r="I46" s="64">
        <v>4</v>
      </c>
      <c r="J46" s="151"/>
      <c r="K46" s="265" t="str">
        <f t="shared" si="26"/>
        <v/>
      </c>
      <c r="L46" s="279" t="str">
        <f t="shared" si="27"/>
        <v/>
      </c>
      <c r="M46" s="279" t="str">
        <f t="shared" si="28"/>
        <v/>
      </c>
      <c r="N46" s="279" t="str">
        <f t="shared" si="29"/>
        <v/>
      </c>
      <c r="O46" s="279">
        <f t="shared" si="30"/>
        <v>4</v>
      </c>
      <c r="P46" s="284" t="str">
        <f t="shared" si="31"/>
        <v/>
      </c>
      <c r="Q46" s="222">
        <v>4</v>
      </c>
      <c r="R46" s="67">
        <v>0</v>
      </c>
      <c r="S46" s="67">
        <v>0</v>
      </c>
      <c r="T46" s="67" t="s">
        <v>13</v>
      </c>
      <c r="U46" s="223">
        <v>4</v>
      </c>
      <c r="V46" s="215" t="s">
        <v>161</v>
      </c>
      <c r="W46" s="79"/>
      <c r="X46" s="92"/>
      <c r="Y46" s="24"/>
      <c r="Z46" s="4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</row>
    <row r="47" spans="1:246 1028:1032" x14ac:dyDescent="0.2">
      <c r="A47" s="112" t="s">
        <v>73</v>
      </c>
      <c r="B47" s="111" t="s">
        <v>97</v>
      </c>
      <c r="C47" s="112" t="s">
        <v>83</v>
      </c>
      <c r="D47" s="145" t="s">
        <v>12</v>
      </c>
      <c r="E47" s="150"/>
      <c r="F47" s="64"/>
      <c r="G47" s="64"/>
      <c r="H47" s="64"/>
      <c r="I47" s="64">
        <v>4</v>
      </c>
      <c r="J47" s="151"/>
      <c r="K47" s="265" t="str">
        <f t="shared" si="26"/>
        <v/>
      </c>
      <c r="L47" s="279" t="str">
        <f t="shared" si="27"/>
        <v/>
      </c>
      <c r="M47" s="279" t="str">
        <f t="shared" si="28"/>
        <v/>
      </c>
      <c r="N47" s="279" t="str">
        <f t="shared" si="29"/>
        <v/>
      </c>
      <c r="O47" s="279">
        <f t="shared" si="30"/>
        <v>4</v>
      </c>
      <c r="P47" s="284" t="str">
        <f t="shared" si="31"/>
        <v/>
      </c>
      <c r="Q47" s="222">
        <v>4</v>
      </c>
      <c r="R47" s="67">
        <v>0</v>
      </c>
      <c r="S47" s="67">
        <v>0</v>
      </c>
      <c r="T47" s="67" t="s">
        <v>13</v>
      </c>
      <c r="U47" s="223">
        <v>4</v>
      </c>
      <c r="V47" s="215" t="s">
        <v>162</v>
      </c>
      <c r="W47" s="79"/>
      <c r="X47" s="92"/>
      <c r="Y47" s="24"/>
      <c r="Z47" s="4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</row>
    <row r="48" spans="1:246 1028:1032" ht="13.5" thickBot="1" x14ac:dyDescent="0.25">
      <c r="A48" s="246" t="s">
        <v>28</v>
      </c>
      <c r="B48" s="247" t="s">
        <v>126</v>
      </c>
      <c r="C48" s="357" t="s">
        <v>87</v>
      </c>
      <c r="D48" s="146" t="s">
        <v>12</v>
      </c>
      <c r="E48" s="152"/>
      <c r="F48" s="153"/>
      <c r="G48" s="153"/>
      <c r="H48" s="153"/>
      <c r="I48" s="153">
        <v>2</v>
      </c>
      <c r="J48" s="154"/>
      <c r="K48" s="258" t="str">
        <f t="shared" si="26"/>
        <v/>
      </c>
      <c r="L48" s="280" t="str">
        <f t="shared" si="27"/>
        <v/>
      </c>
      <c r="M48" s="280" t="str">
        <f t="shared" si="28"/>
        <v/>
      </c>
      <c r="N48" s="280" t="str">
        <f t="shared" si="29"/>
        <v/>
      </c>
      <c r="O48" s="280">
        <f t="shared" si="30"/>
        <v>2</v>
      </c>
      <c r="P48" s="285" t="str">
        <f t="shared" si="31"/>
        <v/>
      </c>
      <c r="Q48" s="222">
        <v>2</v>
      </c>
      <c r="R48" s="67">
        <v>0</v>
      </c>
      <c r="S48" s="67">
        <v>0</v>
      </c>
      <c r="T48" s="67" t="s">
        <v>13</v>
      </c>
      <c r="U48" s="223">
        <v>2</v>
      </c>
      <c r="V48" s="215" t="s">
        <v>161</v>
      </c>
      <c r="W48" s="79" t="s">
        <v>163</v>
      </c>
      <c r="X48" s="92" t="s">
        <v>162</v>
      </c>
      <c r="Y48" s="24"/>
      <c r="Z48" s="4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</row>
    <row r="49" spans="1:1032" x14ac:dyDescent="0.2">
      <c r="A49" s="114" t="s">
        <v>233</v>
      </c>
      <c r="B49" s="114"/>
      <c r="C49" s="114"/>
      <c r="D49" s="144">
        <v>14</v>
      </c>
      <c r="E49" s="240"/>
      <c r="F49" s="59"/>
      <c r="G49" s="59"/>
      <c r="H49" s="59"/>
      <c r="I49" s="59">
        <v>6</v>
      </c>
      <c r="J49" s="299">
        <v>8</v>
      </c>
      <c r="K49" s="263" t="str">
        <f t="shared" si="26"/>
        <v/>
      </c>
      <c r="L49" s="277" t="str">
        <f t="shared" si="27"/>
        <v/>
      </c>
      <c r="M49" s="277" t="str">
        <f t="shared" si="28"/>
        <v/>
      </c>
      <c r="N49" s="277" t="str">
        <f t="shared" si="29"/>
        <v/>
      </c>
      <c r="O49" s="277">
        <v>6</v>
      </c>
      <c r="P49" s="282">
        <v>8</v>
      </c>
      <c r="Q49" s="222"/>
      <c r="R49" s="67"/>
      <c r="S49" s="67"/>
      <c r="T49" s="67"/>
      <c r="U49" s="223">
        <v>14</v>
      </c>
      <c r="V49" s="215"/>
      <c r="W49" s="79"/>
      <c r="X49" s="92"/>
      <c r="Y49" s="24"/>
      <c r="Z49" s="4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</row>
    <row r="50" spans="1:1032" ht="13.5" thickBot="1" x14ac:dyDescent="0.25">
      <c r="A50" s="318" t="s">
        <v>235</v>
      </c>
      <c r="B50" s="318"/>
      <c r="C50" s="318"/>
      <c r="D50" s="320">
        <v>8</v>
      </c>
      <c r="E50" s="156"/>
      <c r="F50" s="30"/>
      <c r="G50" s="30"/>
      <c r="H50" s="30"/>
      <c r="I50" s="30">
        <v>4</v>
      </c>
      <c r="J50" s="157">
        <v>4</v>
      </c>
      <c r="K50" s="258" t="str">
        <f t="shared" si="26"/>
        <v/>
      </c>
      <c r="L50" s="280" t="str">
        <f t="shared" si="27"/>
        <v/>
      </c>
      <c r="M50" s="280" t="str">
        <f t="shared" si="28"/>
        <v/>
      </c>
      <c r="N50" s="280" t="str">
        <f t="shared" si="29"/>
        <v/>
      </c>
      <c r="O50" s="280">
        <v>4</v>
      </c>
      <c r="P50" s="285">
        <v>4</v>
      </c>
      <c r="Q50" s="224"/>
      <c r="R50" s="225"/>
      <c r="S50" s="225"/>
      <c r="T50" s="225"/>
      <c r="U50" s="226">
        <v>8</v>
      </c>
      <c r="V50" s="215"/>
      <c r="W50" s="79"/>
      <c r="X50" s="92"/>
      <c r="Y50" s="24"/>
      <c r="Z50" s="4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</row>
    <row r="51" spans="1:1032" ht="13.5" thickBot="1" x14ac:dyDescent="0.25">
      <c r="A51" s="238" t="s">
        <v>29</v>
      </c>
      <c r="B51" s="323"/>
      <c r="C51" s="238"/>
      <c r="D51" s="239"/>
      <c r="E51" s="131"/>
      <c r="F51" s="132"/>
      <c r="G51" s="132"/>
      <c r="H51" s="132"/>
      <c r="I51" s="132"/>
      <c r="J51" s="133"/>
      <c r="K51" s="270"/>
      <c r="L51" s="270"/>
      <c r="M51" s="270"/>
      <c r="N51" s="270"/>
      <c r="O51" s="270"/>
      <c r="P51" s="270"/>
      <c r="Q51" s="31"/>
      <c r="R51" s="32"/>
      <c r="S51" s="32"/>
      <c r="T51" s="32"/>
      <c r="U51" s="33"/>
      <c r="V51" s="79"/>
      <c r="W51" s="79"/>
      <c r="X51" s="92"/>
      <c r="Y51" s="24"/>
      <c r="Z51" s="4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</row>
    <row r="52" spans="1:1032" x14ac:dyDescent="0.2">
      <c r="A52" s="197" t="s">
        <v>74</v>
      </c>
      <c r="B52" s="201" t="s">
        <v>203</v>
      </c>
      <c r="C52" s="197" t="s">
        <v>88</v>
      </c>
      <c r="D52" s="209" t="s">
        <v>30</v>
      </c>
      <c r="E52" s="168"/>
      <c r="F52" s="169"/>
      <c r="G52" s="169"/>
      <c r="H52" s="169"/>
      <c r="I52" s="169">
        <v>4</v>
      </c>
      <c r="J52" s="212"/>
      <c r="K52" s="264"/>
      <c r="L52" s="278"/>
      <c r="M52" s="278"/>
      <c r="N52" s="278"/>
      <c r="O52" s="278">
        <v>4</v>
      </c>
      <c r="P52" s="333"/>
      <c r="Q52" s="219">
        <v>2</v>
      </c>
      <c r="R52" s="220">
        <v>2</v>
      </c>
      <c r="S52" s="220">
        <v>0</v>
      </c>
      <c r="T52" s="220" t="s">
        <v>13</v>
      </c>
      <c r="U52" s="221">
        <v>4</v>
      </c>
      <c r="V52" s="215" t="s">
        <v>167</v>
      </c>
      <c r="W52" s="79"/>
      <c r="X52" s="92"/>
      <c r="Y52" s="24"/>
      <c r="Z52" s="4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</row>
    <row r="53" spans="1:1032" x14ac:dyDescent="0.2">
      <c r="A53" s="198" t="s">
        <v>31</v>
      </c>
      <c r="B53" s="202" t="s">
        <v>114</v>
      </c>
      <c r="C53" s="199" t="s">
        <v>84</v>
      </c>
      <c r="D53" s="210" t="s">
        <v>30</v>
      </c>
      <c r="E53" s="171"/>
      <c r="F53" s="134"/>
      <c r="G53" s="134"/>
      <c r="H53" s="134"/>
      <c r="I53" s="134">
        <v>6</v>
      </c>
      <c r="J53" s="167"/>
      <c r="K53" s="265"/>
      <c r="L53" s="279"/>
      <c r="M53" s="279"/>
      <c r="N53" s="279"/>
      <c r="O53" s="279">
        <v>6</v>
      </c>
      <c r="P53" s="358"/>
      <c r="Q53" s="222">
        <v>2</v>
      </c>
      <c r="R53" s="67">
        <v>2</v>
      </c>
      <c r="S53" s="67">
        <v>2</v>
      </c>
      <c r="T53" s="67" t="s">
        <v>14</v>
      </c>
      <c r="U53" s="223">
        <v>6</v>
      </c>
      <c r="V53" s="215" t="s">
        <v>156</v>
      </c>
      <c r="W53" s="79" t="s">
        <v>157</v>
      </c>
      <c r="X53" s="92" t="s">
        <v>152</v>
      </c>
      <c r="Y53" s="24"/>
      <c r="Z53" s="42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</row>
    <row r="54" spans="1:1032" s="43" customFormat="1" x14ac:dyDescent="0.2">
      <c r="A54" s="198" t="s">
        <v>75</v>
      </c>
      <c r="B54" s="203" t="s">
        <v>111</v>
      </c>
      <c r="C54" s="199" t="s">
        <v>84</v>
      </c>
      <c r="D54" s="210" t="s">
        <v>30</v>
      </c>
      <c r="E54" s="171"/>
      <c r="F54" s="134"/>
      <c r="G54" s="134"/>
      <c r="H54" s="134"/>
      <c r="I54" s="134">
        <v>4</v>
      </c>
      <c r="J54" s="167"/>
      <c r="K54" s="265"/>
      <c r="L54" s="279"/>
      <c r="M54" s="279"/>
      <c r="N54" s="279"/>
      <c r="O54" s="279">
        <v>4</v>
      </c>
      <c r="P54" s="358"/>
      <c r="Q54" s="222">
        <v>4</v>
      </c>
      <c r="R54" s="67">
        <v>0</v>
      </c>
      <c r="S54" s="67">
        <v>0</v>
      </c>
      <c r="T54" s="67" t="s">
        <v>13</v>
      </c>
      <c r="U54" s="223">
        <v>4</v>
      </c>
      <c r="V54" s="215" t="s">
        <v>161</v>
      </c>
      <c r="W54" s="79"/>
      <c r="X54" s="92"/>
      <c r="Y54" s="24"/>
      <c r="Z54" s="42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</row>
    <row r="55" spans="1:1032" s="43" customFormat="1" x14ac:dyDescent="0.2">
      <c r="A55" s="198" t="s">
        <v>32</v>
      </c>
      <c r="B55" s="203" t="s">
        <v>116</v>
      </c>
      <c r="C55" s="199" t="s">
        <v>84</v>
      </c>
      <c r="D55" s="210" t="s">
        <v>30</v>
      </c>
      <c r="E55" s="171"/>
      <c r="F55" s="134"/>
      <c r="G55" s="134"/>
      <c r="H55" s="134"/>
      <c r="I55" s="134"/>
      <c r="J55" s="167">
        <v>4</v>
      </c>
      <c r="K55" s="265"/>
      <c r="L55" s="279"/>
      <c r="M55" s="279"/>
      <c r="N55" s="279"/>
      <c r="O55" s="279"/>
      <c r="P55" s="358">
        <v>4</v>
      </c>
      <c r="Q55" s="222">
        <v>2</v>
      </c>
      <c r="R55" s="67">
        <v>2</v>
      </c>
      <c r="S55" s="67">
        <v>0</v>
      </c>
      <c r="T55" s="67" t="s">
        <v>13</v>
      </c>
      <c r="U55" s="223">
        <v>4</v>
      </c>
      <c r="V55" s="215" t="s">
        <v>164</v>
      </c>
      <c r="W55" s="79" t="s">
        <v>161</v>
      </c>
      <c r="X55" s="92"/>
      <c r="Y55" s="24"/>
      <c r="Z55" s="42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  <c r="AMR55"/>
    </row>
    <row r="56" spans="1:1032" s="43" customFormat="1" x14ac:dyDescent="0.2">
      <c r="A56" s="198" t="s">
        <v>33</v>
      </c>
      <c r="B56" s="202" t="s">
        <v>127</v>
      </c>
      <c r="C56" s="205" t="s">
        <v>87</v>
      </c>
      <c r="D56" s="210" t="s">
        <v>30</v>
      </c>
      <c r="E56" s="171"/>
      <c r="F56" s="134"/>
      <c r="G56" s="134"/>
      <c r="H56" s="134"/>
      <c r="I56" s="134"/>
      <c r="J56" s="167">
        <v>4</v>
      </c>
      <c r="K56" s="265"/>
      <c r="L56" s="279"/>
      <c r="M56" s="279"/>
      <c r="N56" s="279"/>
      <c r="O56" s="279"/>
      <c r="P56" s="358">
        <v>4</v>
      </c>
      <c r="Q56" s="222">
        <v>2</v>
      </c>
      <c r="R56" s="67">
        <v>2</v>
      </c>
      <c r="S56" s="67">
        <v>0</v>
      </c>
      <c r="T56" s="67" t="s">
        <v>13</v>
      </c>
      <c r="U56" s="223">
        <v>4</v>
      </c>
      <c r="V56" s="215" t="s">
        <v>122</v>
      </c>
      <c r="W56" s="79" t="s">
        <v>152</v>
      </c>
      <c r="X56" s="92"/>
      <c r="Y56" s="24"/>
      <c r="Z56" s="42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  <c r="AMR56"/>
    </row>
    <row r="57" spans="1:1032" s="43" customFormat="1" x14ac:dyDescent="0.2">
      <c r="A57" s="198" t="s">
        <v>76</v>
      </c>
      <c r="B57" s="202" t="s">
        <v>125</v>
      </c>
      <c r="C57" s="205" t="s">
        <v>87</v>
      </c>
      <c r="D57" s="210" t="s">
        <v>30</v>
      </c>
      <c r="E57" s="171"/>
      <c r="F57" s="134"/>
      <c r="G57" s="134"/>
      <c r="H57" s="134"/>
      <c r="I57" s="134"/>
      <c r="J57" s="167">
        <v>4</v>
      </c>
      <c r="K57" s="265"/>
      <c r="L57" s="279"/>
      <c r="M57" s="279"/>
      <c r="N57" s="279"/>
      <c r="O57" s="279"/>
      <c r="P57" s="358">
        <v>4</v>
      </c>
      <c r="Q57" s="222">
        <v>3</v>
      </c>
      <c r="R57" s="67">
        <v>1</v>
      </c>
      <c r="S57" s="67">
        <v>0</v>
      </c>
      <c r="T57" s="67" t="s">
        <v>13</v>
      </c>
      <c r="U57" s="223">
        <v>4</v>
      </c>
      <c r="V57" s="215" t="s">
        <v>163</v>
      </c>
      <c r="W57" s="79"/>
      <c r="X57" s="92"/>
      <c r="Y57" s="24"/>
      <c r="Z57" s="42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  <c r="AMP57"/>
      <c r="AMQ57"/>
      <c r="AMR57"/>
    </row>
    <row r="58" spans="1:1032" s="43" customFormat="1" x14ac:dyDescent="0.2">
      <c r="A58" s="199" t="s">
        <v>34</v>
      </c>
      <c r="B58" s="203" t="s">
        <v>98</v>
      </c>
      <c r="C58" s="199" t="s">
        <v>83</v>
      </c>
      <c r="D58" s="210" t="s">
        <v>30</v>
      </c>
      <c r="E58" s="171"/>
      <c r="F58" s="134"/>
      <c r="G58" s="134"/>
      <c r="H58" s="134"/>
      <c r="I58" s="134"/>
      <c r="J58" s="167">
        <v>4</v>
      </c>
      <c r="K58" s="265"/>
      <c r="L58" s="279"/>
      <c r="M58" s="279"/>
      <c r="N58" s="279"/>
      <c r="O58" s="279"/>
      <c r="P58" s="358">
        <v>4</v>
      </c>
      <c r="Q58" s="222">
        <v>4</v>
      </c>
      <c r="R58" s="67">
        <v>0</v>
      </c>
      <c r="S58" s="67">
        <v>0</v>
      </c>
      <c r="T58" s="67" t="s">
        <v>13</v>
      </c>
      <c r="U58" s="223">
        <v>4</v>
      </c>
      <c r="V58" s="215" t="s">
        <v>165</v>
      </c>
      <c r="W58" s="79"/>
      <c r="X58" s="92"/>
      <c r="Y58" s="24"/>
      <c r="Z58" s="42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  <c r="AMM58"/>
      <c r="AMN58"/>
      <c r="AMO58"/>
      <c r="AMP58"/>
      <c r="AMQ58"/>
      <c r="AMR58"/>
    </row>
    <row r="59" spans="1:1032" s="43" customFormat="1" x14ac:dyDescent="0.2">
      <c r="A59" s="199" t="s">
        <v>182</v>
      </c>
      <c r="B59" s="203" t="s">
        <v>193</v>
      </c>
      <c r="C59" s="199" t="s">
        <v>83</v>
      </c>
      <c r="D59" s="210" t="s">
        <v>30</v>
      </c>
      <c r="E59" s="171"/>
      <c r="F59" s="134"/>
      <c r="G59" s="134"/>
      <c r="H59" s="134"/>
      <c r="I59" s="134">
        <v>2</v>
      </c>
      <c r="J59" s="167"/>
      <c r="K59" s="265"/>
      <c r="L59" s="279"/>
      <c r="M59" s="279"/>
      <c r="N59" s="279"/>
      <c r="O59" s="279">
        <v>2</v>
      </c>
      <c r="P59" s="358"/>
      <c r="Q59" s="222">
        <v>2</v>
      </c>
      <c r="R59" s="67">
        <v>0</v>
      </c>
      <c r="S59" s="67">
        <v>0</v>
      </c>
      <c r="T59" s="67" t="s">
        <v>13</v>
      </c>
      <c r="U59" s="223">
        <v>2</v>
      </c>
      <c r="V59" s="215" t="s">
        <v>183</v>
      </c>
      <c r="W59" s="79"/>
      <c r="X59" s="92"/>
      <c r="Y59" s="66"/>
      <c r="Z59" s="42"/>
      <c r="ALX59" s="56"/>
      <c r="ALY59" s="56"/>
      <c r="ALZ59" s="56"/>
      <c r="AMA59" s="56"/>
      <c r="AMB59" s="56"/>
      <c r="AMC59" s="56"/>
      <c r="AMD59" s="56"/>
      <c r="AME59" s="56"/>
      <c r="AMF59" s="56"/>
      <c r="AMG59" s="56"/>
      <c r="AMH59" s="56"/>
      <c r="AMI59" s="56"/>
      <c r="AMJ59" s="56"/>
      <c r="AMK59" s="56"/>
      <c r="AML59" s="56"/>
      <c r="AMM59" s="56"/>
      <c r="AMN59" s="56"/>
      <c r="AMO59" s="56"/>
      <c r="AMP59" s="56"/>
      <c r="AMQ59" s="56"/>
      <c r="AMR59" s="56"/>
    </row>
    <row r="60" spans="1:1032" s="43" customFormat="1" x14ac:dyDescent="0.2">
      <c r="A60" s="199" t="s">
        <v>194</v>
      </c>
      <c r="B60" s="203" t="s">
        <v>195</v>
      </c>
      <c r="C60" s="199" t="s">
        <v>83</v>
      </c>
      <c r="D60" s="210" t="s">
        <v>30</v>
      </c>
      <c r="E60" s="171"/>
      <c r="F60" s="134"/>
      <c r="G60" s="134"/>
      <c r="H60" s="134"/>
      <c r="I60" s="134">
        <v>2</v>
      </c>
      <c r="J60" s="167"/>
      <c r="K60" s="265"/>
      <c r="L60" s="279"/>
      <c r="M60" s="279"/>
      <c r="N60" s="279"/>
      <c r="O60" s="279">
        <v>2</v>
      </c>
      <c r="P60" s="358"/>
      <c r="Q60" s="222">
        <v>2</v>
      </c>
      <c r="R60" s="67">
        <v>0</v>
      </c>
      <c r="S60" s="67">
        <v>0</v>
      </c>
      <c r="T60" s="67" t="s">
        <v>13</v>
      </c>
      <c r="U60" s="223">
        <v>2</v>
      </c>
      <c r="V60" s="215" t="s">
        <v>183</v>
      </c>
      <c r="W60" s="79"/>
      <c r="X60" s="92"/>
      <c r="Y60" s="24"/>
      <c r="Z60" s="42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  <c r="AMM60"/>
      <c r="AMN60"/>
      <c r="AMO60"/>
      <c r="AMP60"/>
      <c r="AMQ60"/>
      <c r="AMR60"/>
    </row>
    <row r="61" spans="1:1032" s="43" customFormat="1" x14ac:dyDescent="0.2">
      <c r="A61" s="198" t="s">
        <v>77</v>
      </c>
      <c r="B61" s="203" t="s">
        <v>112</v>
      </c>
      <c r="C61" s="199" t="s">
        <v>84</v>
      </c>
      <c r="D61" s="210" t="s">
        <v>30</v>
      </c>
      <c r="E61" s="171"/>
      <c r="F61" s="134"/>
      <c r="G61" s="134"/>
      <c r="H61" s="134"/>
      <c r="I61" s="134"/>
      <c r="J61" s="167">
        <v>2</v>
      </c>
      <c r="K61" s="265"/>
      <c r="L61" s="279"/>
      <c r="M61" s="279"/>
      <c r="N61" s="279"/>
      <c r="O61" s="279"/>
      <c r="P61" s="358">
        <v>2</v>
      </c>
      <c r="Q61" s="222">
        <v>2</v>
      </c>
      <c r="R61" s="67">
        <v>0</v>
      </c>
      <c r="S61" s="67">
        <v>0</v>
      </c>
      <c r="T61" s="67" t="s">
        <v>14</v>
      </c>
      <c r="U61" s="223">
        <v>2</v>
      </c>
      <c r="V61" s="215" t="s">
        <v>166</v>
      </c>
      <c r="W61" s="79"/>
      <c r="X61" s="92"/>
      <c r="Y61" s="24"/>
      <c r="Z61" s="42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  <c r="AML61"/>
      <c r="AMM61"/>
      <c r="AMN61"/>
      <c r="AMO61"/>
      <c r="AMP61"/>
      <c r="AMQ61"/>
      <c r="AMR61"/>
    </row>
    <row r="62" spans="1:1032" s="43" customFormat="1" x14ac:dyDescent="0.2">
      <c r="A62" s="198" t="s">
        <v>35</v>
      </c>
      <c r="B62" s="203" t="s">
        <v>115</v>
      </c>
      <c r="C62" s="199" t="s">
        <v>84</v>
      </c>
      <c r="D62" s="210" t="s">
        <v>30</v>
      </c>
      <c r="E62" s="171"/>
      <c r="F62" s="134"/>
      <c r="G62" s="134"/>
      <c r="H62" s="134"/>
      <c r="I62" s="134"/>
      <c r="J62" s="167">
        <v>2</v>
      </c>
      <c r="K62" s="265"/>
      <c r="L62" s="279"/>
      <c r="M62" s="279"/>
      <c r="N62" s="279"/>
      <c r="O62" s="279"/>
      <c r="P62" s="358">
        <v>2</v>
      </c>
      <c r="Q62" s="222">
        <v>2</v>
      </c>
      <c r="R62" s="67">
        <v>0</v>
      </c>
      <c r="S62" s="67">
        <v>0</v>
      </c>
      <c r="T62" s="67" t="s">
        <v>14</v>
      </c>
      <c r="U62" s="223">
        <v>2</v>
      </c>
      <c r="V62" s="215" t="s">
        <v>161</v>
      </c>
      <c r="W62" s="79"/>
      <c r="X62" s="92"/>
      <c r="Y62" s="24"/>
      <c r="Z62" s="4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  <c r="AMM62"/>
      <c r="AMN62"/>
      <c r="AMO62"/>
      <c r="AMP62"/>
      <c r="AMQ62"/>
      <c r="AMR62"/>
    </row>
    <row r="63" spans="1:1032" s="43" customFormat="1" x14ac:dyDescent="0.2">
      <c r="A63" s="199" t="s">
        <v>47</v>
      </c>
      <c r="B63" s="203" t="s">
        <v>204</v>
      </c>
      <c r="C63" s="199" t="s">
        <v>88</v>
      </c>
      <c r="D63" s="210" t="s">
        <v>30</v>
      </c>
      <c r="E63" s="171"/>
      <c r="F63" s="134"/>
      <c r="G63" s="134"/>
      <c r="H63" s="134"/>
      <c r="I63" s="134"/>
      <c r="J63" s="167">
        <v>4</v>
      </c>
      <c r="K63" s="265"/>
      <c r="L63" s="279"/>
      <c r="M63" s="279"/>
      <c r="N63" s="279"/>
      <c r="O63" s="279"/>
      <c r="P63" s="358">
        <v>4</v>
      </c>
      <c r="Q63" s="359">
        <v>2</v>
      </c>
      <c r="R63" s="32">
        <v>2</v>
      </c>
      <c r="S63" s="32">
        <v>0</v>
      </c>
      <c r="T63" s="32" t="s">
        <v>13</v>
      </c>
      <c r="U63" s="360">
        <v>4</v>
      </c>
      <c r="V63" s="215" t="s">
        <v>167</v>
      </c>
      <c r="W63" s="79"/>
      <c r="X63" s="92"/>
      <c r="Y63" s="24"/>
      <c r="Z63" s="42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  <c r="AMK63"/>
      <c r="AML63"/>
      <c r="AMM63"/>
      <c r="AMN63"/>
      <c r="AMO63"/>
      <c r="AMP63"/>
      <c r="AMQ63"/>
      <c r="AMR63"/>
    </row>
    <row r="64" spans="1:1032" s="56" customFormat="1" x14ac:dyDescent="0.2">
      <c r="A64" s="199" t="s">
        <v>191</v>
      </c>
      <c r="B64" s="199" t="s">
        <v>192</v>
      </c>
      <c r="C64" s="199" t="s">
        <v>89</v>
      </c>
      <c r="D64" s="210" t="s">
        <v>30</v>
      </c>
      <c r="E64" s="171"/>
      <c r="F64" s="134"/>
      <c r="G64" s="134"/>
      <c r="H64" s="134"/>
      <c r="I64" s="134"/>
      <c r="J64" s="167">
        <v>2</v>
      </c>
      <c r="K64" s="265"/>
      <c r="L64" s="279"/>
      <c r="M64" s="279"/>
      <c r="N64" s="279"/>
      <c r="O64" s="279"/>
      <c r="P64" s="358">
        <v>2</v>
      </c>
      <c r="Q64" s="365">
        <v>2</v>
      </c>
      <c r="R64" s="363">
        <v>0</v>
      </c>
      <c r="S64" s="363">
        <v>0</v>
      </c>
      <c r="T64" s="363" t="s">
        <v>13</v>
      </c>
      <c r="U64" s="366">
        <v>2</v>
      </c>
      <c r="V64" s="215" t="s">
        <v>164</v>
      </c>
      <c r="W64" s="87" t="s">
        <v>157</v>
      </c>
      <c r="X64" s="98"/>
      <c r="Y64" s="47"/>
      <c r="Z64" s="57"/>
    </row>
    <row r="65" spans="1:1032" s="56" customFormat="1" x14ac:dyDescent="0.2">
      <c r="A65" s="199" t="s">
        <v>227</v>
      </c>
      <c r="B65" s="199" t="s">
        <v>228</v>
      </c>
      <c r="C65" s="199" t="s">
        <v>229</v>
      </c>
      <c r="D65" s="210" t="s">
        <v>30</v>
      </c>
      <c r="E65" s="171"/>
      <c r="F65" s="134"/>
      <c r="G65" s="134"/>
      <c r="H65" s="134"/>
      <c r="I65" s="134">
        <v>2</v>
      </c>
      <c r="J65" s="167"/>
      <c r="K65" s="265"/>
      <c r="L65" s="279"/>
      <c r="M65" s="279"/>
      <c r="N65" s="279"/>
      <c r="O65" s="279">
        <v>2</v>
      </c>
      <c r="P65" s="358"/>
      <c r="Q65" s="365">
        <v>2</v>
      </c>
      <c r="R65" s="363">
        <v>0</v>
      </c>
      <c r="S65" s="363">
        <v>0</v>
      </c>
      <c r="T65" s="363" t="s">
        <v>14</v>
      </c>
      <c r="U65" s="366">
        <v>2</v>
      </c>
      <c r="V65" s="367" t="s">
        <v>230</v>
      </c>
      <c r="W65" s="368"/>
      <c r="X65" s="368"/>
      <c r="Y65" s="185"/>
      <c r="Z65" s="57"/>
    </row>
    <row r="66" spans="1:1032" s="43" customFormat="1" x14ac:dyDescent="0.2">
      <c r="A66" s="199" t="s">
        <v>197</v>
      </c>
      <c r="B66" s="203" t="s">
        <v>61</v>
      </c>
      <c r="C66" s="199" t="s">
        <v>139</v>
      </c>
      <c r="D66" s="210" t="s">
        <v>30</v>
      </c>
      <c r="E66" s="171"/>
      <c r="F66" s="134"/>
      <c r="G66" s="134"/>
      <c r="H66" s="134"/>
      <c r="I66" s="134">
        <v>2</v>
      </c>
      <c r="J66" s="167"/>
      <c r="K66" s="265"/>
      <c r="L66" s="279"/>
      <c r="M66" s="279"/>
      <c r="N66" s="279"/>
      <c r="O66" s="279">
        <v>0</v>
      </c>
      <c r="P66" s="358"/>
      <c r="Q66" s="361">
        <v>0</v>
      </c>
      <c r="R66" s="61">
        <v>0</v>
      </c>
      <c r="S66" s="61">
        <v>0</v>
      </c>
      <c r="T66" s="61" t="s">
        <v>14</v>
      </c>
      <c r="U66" s="362">
        <v>2</v>
      </c>
      <c r="V66" s="215"/>
      <c r="W66" s="78"/>
      <c r="X66" s="91"/>
      <c r="Y66" s="66"/>
      <c r="Z66" s="42"/>
      <c r="ALX66" s="56"/>
      <c r="ALY66" s="56"/>
      <c r="ALZ66" s="56"/>
      <c r="AMA66" s="56"/>
      <c r="AMB66" s="56"/>
      <c r="AMC66" s="56"/>
      <c r="AMD66" s="56"/>
      <c r="AME66" s="56"/>
      <c r="AMF66" s="56"/>
      <c r="AMG66" s="56"/>
      <c r="AMH66" s="56"/>
      <c r="AMI66" s="56"/>
      <c r="AMJ66" s="56"/>
      <c r="AMK66" s="56"/>
      <c r="AML66" s="56"/>
      <c r="AMM66" s="56"/>
      <c r="AMN66" s="56"/>
      <c r="AMO66" s="56"/>
      <c r="AMP66" s="56"/>
      <c r="AMQ66" s="56"/>
      <c r="AMR66" s="56"/>
    </row>
    <row r="67" spans="1:1032" s="43" customFormat="1" ht="13.5" thickBot="1" x14ac:dyDescent="0.25">
      <c r="A67" s="200" t="s">
        <v>199</v>
      </c>
      <c r="B67" s="204" t="s">
        <v>198</v>
      </c>
      <c r="C67" s="200" t="s">
        <v>139</v>
      </c>
      <c r="D67" s="211" t="s">
        <v>30</v>
      </c>
      <c r="E67" s="173"/>
      <c r="F67" s="174"/>
      <c r="G67" s="174"/>
      <c r="H67" s="174"/>
      <c r="I67" s="174"/>
      <c r="J67" s="213">
        <v>2</v>
      </c>
      <c r="K67" s="258"/>
      <c r="L67" s="280"/>
      <c r="M67" s="280"/>
      <c r="N67" s="280"/>
      <c r="O67" s="280"/>
      <c r="P67" s="364">
        <v>0</v>
      </c>
      <c r="Q67" s="224">
        <v>0</v>
      </c>
      <c r="R67" s="225">
        <v>0</v>
      </c>
      <c r="S67" s="225">
        <v>0</v>
      </c>
      <c r="T67" s="225" t="s">
        <v>14</v>
      </c>
      <c r="U67" s="226">
        <v>2</v>
      </c>
      <c r="V67" s="215"/>
      <c r="W67" s="79"/>
      <c r="X67" s="92"/>
      <c r="Y67" s="66"/>
      <c r="Z67" s="42"/>
      <c r="ALX67" s="56"/>
      <c r="ALY67" s="56"/>
      <c r="ALZ67" s="56"/>
      <c r="AMA67" s="56"/>
      <c r="AMB67" s="56"/>
      <c r="AMC67" s="56"/>
      <c r="AMD67" s="56"/>
      <c r="AME67" s="56"/>
      <c r="AMF67" s="56"/>
      <c r="AMG67" s="56"/>
      <c r="AMH67" s="56"/>
      <c r="AMI67" s="56"/>
      <c r="AMJ67" s="56"/>
      <c r="AMK67" s="56"/>
      <c r="AML67" s="56"/>
      <c r="AMM67" s="56"/>
      <c r="AMN67" s="56"/>
      <c r="AMO67" s="56"/>
      <c r="AMP67" s="56"/>
      <c r="AMQ67" s="56"/>
      <c r="AMR67" s="56"/>
    </row>
    <row r="68" spans="1:1032" ht="13.5" thickBot="1" x14ac:dyDescent="0.25">
      <c r="A68" s="107" t="s">
        <v>36</v>
      </c>
      <c r="B68" s="107"/>
      <c r="C68" s="107"/>
      <c r="D68" s="143"/>
      <c r="E68" s="188">
        <f t="shared" ref="E68:P68" si="32">E36+SUM(E41:E50)</f>
        <v>28</v>
      </c>
      <c r="F68" s="189">
        <f t="shared" si="32"/>
        <v>32</v>
      </c>
      <c r="G68" s="189">
        <f t="shared" si="32"/>
        <v>32</v>
      </c>
      <c r="H68" s="189">
        <f t="shared" si="32"/>
        <v>28</v>
      </c>
      <c r="I68" s="189">
        <f t="shared" si="32"/>
        <v>28</v>
      </c>
      <c r="J68" s="300">
        <f t="shared" si="32"/>
        <v>32</v>
      </c>
      <c r="K68" s="302">
        <f t="shared" si="32"/>
        <v>25</v>
      </c>
      <c r="L68" s="303">
        <f t="shared" si="32"/>
        <v>27</v>
      </c>
      <c r="M68" s="303">
        <f t="shared" si="32"/>
        <v>22</v>
      </c>
      <c r="N68" s="303">
        <f t="shared" si="32"/>
        <v>23</v>
      </c>
      <c r="O68" s="303">
        <f t="shared" si="32"/>
        <v>27</v>
      </c>
      <c r="P68" s="304">
        <f t="shared" si="32"/>
        <v>30</v>
      </c>
      <c r="Q68" s="301"/>
      <c r="R68" s="227"/>
      <c r="S68" s="227"/>
      <c r="T68" s="227"/>
      <c r="U68" s="228"/>
      <c r="V68" s="85"/>
      <c r="W68" s="85"/>
      <c r="X68" s="97"/>
      <c r="Y68" s="44"/>
      <c r="Z68" s="4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</row>
    <row r="69" spans="1:1032" s="56" customFormat="1" x14ac:dyDescent="0.2">
      <c r="A69" s="197" t="s">
        <v>217</v>
      </c>
      <c r="B69" s="197"/>
      <c r="C69" s="195"/>
      <c r="D69" s="207"/>
      <c r="E69" s="168" t="s">
        <v>205</v>
      </c>
      <c r="F69" s="169" t="s">
        <v>205</v>
      </c>
      <c r="G69" s="169" t="s">
        <v>206</v>
      </c>
      <c r="H69" s="169" t="s">
        <v>206</v>
      </c>
      <c r="I69" s="169" t="s">
        <v>210</v>
      </c>
      <c r="J69" s="170" t="s">
        <v>209</v>
      </c>
      <c r="K69" s="264"/>
      <c r="L69" s="278"/>
      <c r="M69" s="278"/>
      <c r="N69" s="278"/>
      <c r="O69" s="278"/>
      <c r="P69" s="333"/>
      <c r="Q69" s="337"/>
      <c r="R69" s="338"/>
      <c r="S69" s="338"/>
      <c r="T69" s="338"/>
      <c r="U69" s="339"/>
      <c r="V69" s="79"/>
      <c r="W69" s="79"/>
      <c r="X69" s="92"/>
      <c r="Y69" s="66"/>
      <c r="Z69" s="57"/>
    </row>
    <row r="70" spans="1:1032" s="56" customFormat="1" ht="13.5" thickBot="1" x14ac:dyDescent="0.25">
      <c r="A70" s="200" t="s">
        <v>218</v>
      </c>
      <c r="B70" s="200"/>
      <c r="C70" s="196"/>
      <c r="D70" s="208"/>
      <c r="E70" s="173" t="s">
        <v>205</v>
      </c>
      <c r="F70" s="174" t="s">
        <v>205</v>
      </c>
      <c r="G70" s="174" t="s">
        <v>206</v>
      </c>
      <c r="H70" s="174" t="s">
        <v>206</v>
      </c>
      <c r="I70" s="174" t="s">
        <v>219</v>
      </c>
      <c r="J70" s="175" t="s">
        <v>216</v>
      </c>
      <c r="K70" s="330"/>
      <c r="L70" s="331"/>
      <c r="M70" s="331"/>
      <c r="N70" s="331"/>
      <c r="O70" s="331"/>
      <c r="P70" s="332"/>
      <c r="Q70" s="340"/>
      <c r="R70" s="341"/>
      <c r="S70" s="341"/>
      <c r="T70" s="341"/>
      <c r="U70" s="342"/>
      <c r="V70" s="79"/>
      <c r="W70" s="79"/>
      <c r="X70" s="92"/>
      <c r="Y70" s="66"/>
      <c r="Z70" s="57"/>
    </row>
    <row r="71" spans="1:1032" ht="13.5" thickBot="1" x14ac:dyDescent="0.25">
      <c r="A71" s="405"/>
      <c r="B71" s="405"/>
      <c r="C71" s="405"/>
      <c r="D71" s="405"/>
      <c r="E71" s="407"/>
      <c r="F71" s="407"/>
      <c r="G71" s="407"/>
      <c r="H71" s="407"/>
      <c r="I71" s="407"/>
      <c r="J71" s="407"/>
      <c r="K71" s="406"/>
      <c r="L71" s="406"/>
      <c r="M71" s="406"/>
      <c r="N71" s="406"/>
      <c r="O71" s="406"/>
      <c r="P71" s="406"/>
      <c r="Q71" s="405"/>
      <c r="R71" s="405"/>
      <c r="S71" s="405"/>
      <c r="T71" s="405"/>
      <c r="U71" s="405"/>
      <c r="V71" s="405"/>
      <c r="W71" s="405"/>
      <c r="X71" s="405"/>
      <c r="Y71" s="405"/>
      <c r="Z71" s="4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</row>
    <row r="72" spans="1:1032" ht="13.5" thickBot="1" x14ac:dyDescent="0.25">
      <c r="A72" s="34" t="s">
        <v>226</v>
      </c>
      <c r="B72" s="34"/>
      <c r="C72" s="34"/>
      <c r="D72" s="130">
        <v>51</v>
      </c>
      <c r="E72" s="131"/>
      <c r="F72" s="132"/>
      <c r="G72" s="132"/>
      <c r="H72" s="132"/>
      <c r="I72" s="132"/>
      <c r="J72" s="133"/>
      <c r="K72" s="267"/>
      <c r="L72" s="272"/>
      <c r="M72" s="272"/>
      <c r="N72" s="272"/>
      <c r="O72" s="272"/>
      <c r="P72" s="286"/>
      <c r="Q72" s="163"/>
      <c r="R72" s="37"/>
      <c r="S72" s="37"/>
      <c r="T72" s="37"/>
      <c r="U72" s="38"/>
      <c r="V72" s="81"/>
      <c r="W72" s="81"/>
      <c r="X72" s="94"/>
      <c r="Y72" s="36"/>
      <c r="Z72" s="4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</row>
    <row r="73" spans="1:1032" ht="13.5" thickBot="1" x14ac:dyDescent="0.25">
      <c r="A73" s="34" t="s">
        <v>91</v>
      </c>
      <c r="B73" s="34"/>
      <c r="C73" s="34"/>
      <c r="D73" s="130">
        <f>SUM(U75:U86)</f>
        <v>51</v>
      </c>
      <c r="E73" s="256"/>
      <c r="F73" s="127"/>
      <c r="G73" s="127"/>
      <c r="H73" s="127"/>
      <c r="I73" s="127"/>
      <c r="J73" s="257"/>
      <c r="K73" s="268"/>
      <c r="L73" s="266"/>
      <c r="M73" s="266"/>
      <c r="N73" s="266"/>
      <c r="O73" s="266"/>
      <c r="P73" s="287"/>
      <c r="Q73" s="163"/>
      <c r="R73" s="37"/>
      <c r="S73" s="37"/>
      <c r="T73" s="37"/>
      <c r="U73" s="38"/>
      <c r="V73" s="81"/>
      <c r="W73" s="81"/>
      <c r="X73" s="94"/>
      <c r="Y73" s="36"/>
      <c r="Z73" s="4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</row>
    <row r="74" spans="1:1032" ht="13.5" thickBot="1" x14ac:dyDescent="0.25">
      <c r="A74" s="119" t="s">
        <v>25</v>
      </c>
      <c r="B74" s="119"/>
      <c r="C74" s="119"/>
      <c r="D74" s="130"/>
      <c r="E74" s="131"/>
      <c r="F74" s="132"/>
      <c r="G74" s="132"/>
      <c r="H74" s="132"/>
      <c r="I74" s="132"/>
      <c r="J74" s="133"/>
      <c r="K74" s="267"/>
      <c r="L74" s="272"/>
      <c r="M74" s="272"/>
      <c r="N74" s="272"/>
      <c r="O74" s="272"/>
      <c r="P74" s="286"/>
      <c r="Q74" s="163"/>
      <c r="R74" s="37"/>
      <c r="S74" s="37"/>
      <c r="T74" s="37"/>
      <c r="U74" s="38"/>
      <c r="V74" s="81"/>
      <c r="W74" s="81"/>
      <c r="X74" s="94"/>
      <c r="Y74" s="36"/>
      <c r="Z74" s="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</row>
    <row r="75" spans="1:1032" s="56" customFormat="1" x14ac:dyDescent="0.2">
      <c r="A75" s="379" t="s">
        <v>71</v>
      </c>
      <c r="B75" s="382" t="s">
        <v>110</v>
      </c>
      <c r="C75" s="195" t="s">
        <v>84</v>
      </c>
      <c r="D75" s="248" t="s">
        <v>12</v>
      </c>
      <c r="E75" s="240"/>
      <c r="F75" s="59"/>
      <c r="G75" s="59"/>
      <c r="H75" s="59">
        <v>5</v>
      </c>
      <c r="I75" s="59"/>
      <c r="J75" s="125"/>
      <c r="K75" s="263" t="str">
        <f t="shared" ref="K75:P75" si="33">IF(E75&lt;&gt;"",$Q75+$R75+$S75,"")</f>
        <v/>
      </c>
      <c r="L75" s="277" t="str">
        <f t="shared" si="33"/>
        <v/>
      </c>
      <c r="M75" s="277" t="str">
        <f t="shared" si="33"/>
        <v/>
      </c>
      <c r="N75" s="277">
        <f t="shared" si="33"/>
        <v>4</v>
      </c>
      <c r="O75" s="277" t="str">
        <f t="shared" si="33"/>
        <v/>
      </c>
      <c r="P75" s="282" t="str">
        <f t="shared" si="33"/>
        <v/>
      </c>
      <c r="Q75" s="129">
        <v>2</v>
      </c>
      <c r="R75" s="61">
        <v>2</v>
      </c>
      <c r="S75" s="61">
        <v>0</v>
      </c>
      <c r="T75" s="61" t="s">
        <v>13</v>
      </c>
      <c r="U75" s="62">
        <v>5</v>
      </c>
      <c r="V75" s="78" t="s">
        <v>156</v>
      </c>
      <c r="W75" s="78"/>
      <c r="X75" s="91"/>
      <c r="Y75" s="60"/>
      <c r="Z75" s="57"/>
    </row>
    <row r="76" spans="1:1032" s="56" customFormat="1" x14ac:dyDescent="0.2">
      <c r="A76" s="380" t="s">
        <v>72</v>
      </c>
      <c r="B76" s="383" t="s">
        <v>124</v>
      </c>
      <c r="C76" s="385" t="s">
        <v>87</v>
      </c>
      <c r="D76" s="192" t="s">
        <v>12</v>
      </c>
      <c r="E76" s="150"/>
      <c r="F76" s="64"/>
      <c r="G76" s="64"/>
      <c r="H76" s="64">
        <v>4</v>
      </c>
      <c r="I76" s="64"/>
      <c r="J76" s="100"/>
      <c r="K76" s="265" t="str">
        <f t="shared" ref="K76:K86" si="34">IF(E76&lt;&gt;"",$Q76+$R76+$S76,"")</f>
        <v/>
      </c>
      <c r="L76" s="279" t="str">
        <f t="shared" ref="L76:L86" si="35">IF(F76&lt;&gt;"",$Q76+$R76+$S76,"")</f>
        <v/>
      </c>
      <c r="M76" s="279" t="str">
        <f t="shared" ref="M76:M86" si="36">IF(G76&lt;&gt;"",$Q76+$R76+$S76,"")</f>
        <v/>
      </c>
      <c r="N76" s="279">
        <f t="shared" ref="N76:N86" si="37">IF(H76&lt;&gt;"",$Q76+$R76+$S76,"")</f>
        <v>3</v>
      </c>
      <c r="O76" s="279" t="str">
        <f t="shared" ref="O76:O84" si="38">IF(I76&lt;&gt;"",$Q76+$R76+$S76,"")</f>
        <v/>
      </c>
      <c r="P76" s="284" t="str">
        <f t="shared" ref="P76:P84" si="39">IF(J76&lt;&gt;"",$Q76+$R76+$S76,"")</f>
        <v/>
      </c>
      <c r="Q76" s="128">
        <v>2</v>
      </c>
      <c r="R76" s="67">
        <v>1</v>
      </c>
      <c r="S76" s="67">
        <v>0</v>
      </c>
      <c r="T76" s="67" t="s">
        <v>14</v>
      </c>
      <c r="U76" s="68">
        <v>4</v>
      </c>
      <c r="V76" s="79" t="s">
        <v>160</v>
      </c>
      <c r="W76" s="79" t="s">
        <v>157</v>
      </c>
      <c r="X76" s="92"/>
      <c r="Y76" s="66"/>
      <c r="Z76" s="57"/>
    </row>
    <row r="77" spans="1:1032" s="56" customFormat="1" x14ac:dyDescent="0.2">
      <c r="A77" s="374" t="s">
        <v>26</v>
      </c>
      <c r="B77" s="383" t="s">
        <v>144</v>
      </c>
      <c r="C77" s="374" t="s">
        <v>89</v>
      </c>
      <c r="D77" s="192" t="s">
        <v>12</v>
      </c>
      <c r="E77" s="150"/>
      <c r="F77" s="64"/>
      <c r="G77" s="64"/>
      <c r="H77" s="64">
        <v>5</v>
      </c>
      <c r="I77" s="64"/>
      <c r="J77" s="100"/>
      <c r="K77" s="265" t="str">
        <f t="shared" si="34"/>
        <v/>
      </c>
      <c r="L77" s="279" t="str">
        <f t="shared" si="35"/>
        <v/>
      </c>
      <c r="M77" s="279" t="str">
        <f t="shared" si="36"/>
        <v/>
      </c>
      <c r="N77" s="279">
        <f t="shared" si="37"/>
        <v>4</v>
      </c>
      <c r="O77" s="279" t="str">
        <f t="shared" si="38"/>
        <v/>
      </c>
      <c r="P77" s="284" t="str">
        <f t="shared" si="39"/>
        <v/>
      </c>
      <c r="Q77" s="128">
        <v>2</v>
      </c>
      <c r="R77" s="67">
        <v>2</v>
      </c>
      <c r="S77" s="67">
        <v>0</v>
      </c>
      <c r="T77" s="67" t="s">
        <v>13</v>
      </c>
      <c r="U77" s="68">
        <v>5</v>
      </c>
      <c r="V77" s="79" t="s">
        <v>152</v>
      </c>
      <c r="W77" s="79" t="s">
        <v>157</v>
      </c>
      <c r="X77" s="92"/>
      <c r="Y77" s="66"/>
      <c r="Z77" s="57"/>
    </row>
    <row r="78" spans="1:1032" s="56" customFormat="1" x14ac:dyDescent="0.2">
      <c r="A78" s="374" t="s">
        <v>170</v>
      </c>
      <c r="B78" s="374" t="s">
        <v>174</v>
      </c>
      <c r="C78" s="374" t="s">
        <v>88</v>
      </c>
      <c r="D78" s="192" t="s">
        <v>12</v>
      </c>
      <c r="E78" s="150"/>
      <c r="F78" s="64"/>
      <c r="G78" s="64"/>
      <c r="H78" s="64">
        <v>4</v>
      </c>
      <c r="I78" s="64"/>
      <c r="J78" s="100"/>
      <c r="K78" s="265" t="str">
        <f t="shared" si="34"/>
        <v/>
      </c>
      <c r="L78" s="279" t="str">
        <f t="shared" si="35"/>
        <v/>
      </c>
      <c r="M78" s="279" t="str">
        <f t="shared" si="36"/>
        <v/>
      </c>
      <c r="N78" s="279">
        <f t="shared" si="37"/>
        <v>4</v>
      </c>
      <c r="O78" s="279" t="str">
        <f t="shared" si="38"/>
        <v/>
      </c>
      <c r="P78" s="284" t="str">
        <f t="shared" si="39"/>
        <v/>
      </c>
      <c r="Q78" s="128">
        <v>2</v>
      </c>
      <c r="R78" s="67">
        <v>2</v>
      </c>
      <c r="S78" s="67">
        <v>0</v>
      </c>
      <c r="T78" s="67" t="s">
        <v>13</v>
      </c>
      <c r="U78" s="68">
        <v>4</v>
      </c>
      <c r="V78" s="79" t="s">
        <v>167</v>
      </c>
      <c r="W78" s="79" t="s">
        <v>154</v>
      </c>
      <c r="X78" s="92" t="s">
        <v>176</v>
      </c>
      <c r="Y78" s="66"/>
      <c r="Z78" s="57"/>
    </row>
    <row r="79" spans="1:1032" s="56" customFormat="1" x14ac:dyDescent="0.2">
      <c r="A79" s="374" t="s">
        <v>168</v>
      </c>
      <c r="B79" s="376" t="s">
        <v>169</v>
      </c>
      <c r="C79" s="374" t="s">
        <v>83</v>
      </c>
      <c r="D79" s="192" t="s">
        <v>12</v>
      </c>
      <c r="E79" s="150"/>
      <c r="F79" s="64"/>
      <c r="G79" s="64"/>
      <c r="H79" s="64">
        <v>1</v>
      </c>
      <c r="I79" s="64"/>
      <c r="J79" s="100"/>
      <c r="K79" s="265" t="str">
        <f t="shared" si="34"/>
        <v/>
      </c>
      <c r="L79" s="279" t="str">
        <f t="shared" si="35"/>
        <v/>
      </c>
      <c r="M79" s="279" t="str">
        <f t="shared" si="36"/>
        <v/>
      </c>
      <c r="N79" s="279">
        <f t="shared" si="37"/>
        <v>0</v>
      </c>
      <c r="O79" s="279" t="str">
        <f t="shared" si="38"/>
        <v/>
      </c>
      <c r="P79" s="284" t="str">
        <f t="shared" si="39"/>
        <v/>
      </c>
      <c r="Q79" s="128">
        <v>0</v>
      </c>
      <c r="R79" s="67">
        <v>0</v>
      </c>
      <c r="S79" s="67">
        <v>0</v>
      </c>
      <c r="T79" s="67" t="s">
        <v>14</v>
      </c>
      <c r="U79" s="68">
        <v>1</v>
      </c>
      <c r="V79" s="79" t="s">
        <v>154</v>
      </c>
      <c r="W79" s="64" t="s">
        <v>177</v>
      </c>
      <c r="X79" s="65"/>
      <c r="Y79" s="66"/>
      <c r="Z79" s="57"/>
    </row>
    <row r="80" spans="1:1032" s="56" customFormat="1" x14ac:dyDescent="0.2">
      <c r="A80" s="381" t="s">
        <v>27</v>
      </c>
      <c r="B80" s="376" t="s">
        <v>113</v>
      </c>
      <c r="C80" s="374" t="s">
        <v>84</v>
      </c>
      <c r="D80" s="192" t="s">
        <v>12</v>
      </c>
      <c r="E80" s="150"/>
      <c r="F80" s="64"/>
      <c r="G80" s="64"/>
      <c r="H80" s="64"/>
      <c r="I80" s="64">
        <v>4</v>
      </c>
      <c r="J80" s="100"/>
      <c r="K80" s="265" t="str">
        <f t="shared" si="34"/>
        <v/>
      </c>
      <c r="L80" s="279" t="str">
        <f t="shared" si="35"/>
        <v/>
      </c>
      <c r="M80" s="279" t="str">
        <f t="shared" si="36"/>
        <v/>
      </c>
      <c r="N80" s="279" t="str">
        <f t="shared" si="37"/>
        <v/>
      </c>
      <c r="O80" s="279">
        <f t="shared" si="38"/>
        <v>4</v>
      </c>
      <c r="P80" s="284" t="str">
        <f t="shared" si="39"/>
        <v/>
      </c>
      <c r="Q80" s="128">
        <v>4</v>
      </c>
      <c r="R80" s="67">
        <v>0</v>
      </c>
      <c r="S80" s="67">
        <v>0</v>
      </c>
      <c r="T80" s="67" t="s">
        <v>13</v>
      </c>
      <c r="U80" s="68">
        <v>4</v>
      </c>
      <c r="V80" s="79" t="s">
        <v>161</v>
      </c>
      <c r="W80" s="79"/>
      <c r="X80" s="92"/>
      <c r="Y80" s="66"/>
      <c r="Z80" s="57"/>
    </row>
    <row r="81" spans="1:1032" x14ac:dyDescent="0.2">
      <c r="A81" s="381" t="s">
        <v>37</v>
      </c>
      <c r="B81" s="384" t="s">
        <v>135</v>
      </c>
      <c r="C81" s="374" t="s">
        <v>90</v>
      </c>
      <c r="D81" s="192" t="s">
        <v>12</v>
      </c>
      <c r="E81" s="150"/>
      <c r="F81" s="64"/>
      <c r="G81" s="64"/>
      <c r="H81" s="64"/>
      <c r="I81" s="64">
        <v>4</v>
      </c>
      <c r="J81" s="100"/>
      <c r="K81" s="265" t="str">
        <f t="shared" si="34"/>
        <v/>
      </c>
      <c r="L81" s="279" t="str">
        <f t="shared" si="35"/>
        <v/>
      </c>
      <c r="M81" s="279" t="str">
        <f t="shared" si="36"/>
        <v/>
      </c>
      <c r="N81" s="279" t="str">
        <f t="shared" si="37"/>
        <v/>
      </c>
      <c r="O81" s="279">
        <f t="shared" si="38"/>
        <v>4</v>
      </c>
      <c r="P81" s="284" t="str">
        <f t="shared" si="39"/>
        <v/>
      </c>
      <c r="Q81" s="128">
        <v>4</v>
      </c>
      <c r="R81" s="25">
        <v>0</v>
      </c>
      <c r="S81" s="25">
        <v>0</v>
      </c>
      <c r="T81" s="25" t="s">
        <v>13</v>
      </c>
      <c r="U81" s="26">
        <v>4</v>
      </c>
      <c r="V81" s="79" t="s">
        <v>158</v>
      </c>
      <c r="W81" s="79"/>
      <c r="X81" s="92"/>
      <c r="Y81" s="24"/>
      <c r="Z81" s="4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</row>
    <row r="82" spans="1:1032" x14ac:dyDescent="0.2">
      <c r="A82" s="381" t="s">
        <v>43</v>
      </c>
      <c r="B82" s="384" t="s">
        <v>134</v>
      </c>
      <c r="C82" s="374" t="s">
        <v>90</v>
      </c>
      <c r="D82" s="192" t="s">
        <v>12</v>
      </c>
      <c r="E82" s="150"/>
      <c r="F82" s="64"/>
      <c r="G82" s="64"/>
      <c r="H82" s="64"/>
      <c r="I82" s="64">
        <v>4</v>
      </c>
      <c r="J82" s="100"/>
      <c r="K82" s="265" t="str">
        <f t="shared" si="34"/>
        <v/>
      </c>
      <c r="L82" s="279" t="str">
        <f t="shared" si="35"/>
        <v/>
      </c>
      <c r="M82" s="279" t="str">
        <f t="shared" si="36"/>
        <v/>
      </c>
      <c r="N82" s="279" t="str">
        <f t="shared" si="37"/>
        <v/>
      </c>
      <c r="O82" s="279">
        <f t="shared" si="38"/>
        <v>4</v>
      </c>
      <c r="P82" s="284" t="str">
        <f t="shared" si="39"/>
        <v/>
      </c>
      <c r="Q82" s="128">
        <v>4</v>
      </c>
      <c r="R82" s="25">
        <v>0</v>
      </c>
      <c r="S82" s="25">
        <v>0</v>
      </c>
      <c r="T82" s="25" t="s">
        <v>13</v>
      </c>
      <c r="U82" s="26">
        <v>4</v>
      </c>
      <c r="V82" s="79" t="s">
        <v>158</v>
      </c>
      <c r="W82" s="79"/>
      <c r="X82" s="92"/>
      <c r="Y82" s="24"/>
      <c r="Z82" s="4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</row>
    <row r="83" spans="1:1032" x14ac:dyDescent="0.2">
      <c r="A83" s="374" t="s">
        <v>185</v>
      </c>
      <c r="B83" s="376" t="s">
        <v>102</v>
      </c>
      <c r="C83" s="374" t="s">
        <v>83</v>
      </c>
      <c r="D83" s="192" t="s">
        <v>12</v>
      </c>
      <c r="E83" s="150"/>
      <c r="F83" s="64"/>
      <c r="G83" s="64"/>
      <c r="H83" s="64"/>
      <c r="I83" s="64">
        <v>2</v>
      </c>
      <c r="J83" s="100"/>
      <c r="K83" s="265" t="str">
        <f t="shared" si="34"/>
        <v/>
      </c>
      <c r="L83" s="279" t="str">
        <f t="shared" si="35"/>
        <v/>
      </c>
      <c r="M83" s="279" t="str">
        <f t="shared" si="36"/>
        <v/>
      </c>
      <c r="N83" s="279" t="str">
        <f t="shared" si="37"/>
        <v/>
      </c>
      <c r="O83" s="279">
        <f t="shared" si="38"/>
        <v>2</v>
      </c>
      <c r="P83" s="284" t="str">
        <f t="shared" si="39"/>
        <v/>
      </c>
      <c r="Q83" s="128">
        <v>0</v>
      </c>
      <c r="R83" s="25">
        <v>0</v>
      </c>
      <c r="S83" s="25">
        <v>2</v>
      </c>
      <c r="T83" s="25" t="s">
        <v>14</v>
      </c>
      <c r="U83" s="26">
        <v>2</v>
      </c>
      <c r="V83" s="79" t="s">
        <v>172</v>
      </c>
      <c r="W83" s="79"/>
      <c r="X83" s="92"/>
      <c r="Y83" s="24"/>
      <c r="Z83" s="4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</row>
    <row r="84" spans="1:1032" ht="13.5" thickBot="1" x14ac:dyDescent="0.25">
      <c r="A84" s="395" t="s">
        <v>78</v>
      </c>
      <c r="B84" s="396" t="s">
        <v>130</v>
      </c>
      <c r="C84" s="237" t="s">
        <v>90</v>
      </c>
      <c r="D84" s="249" t="s">
        <v>12</v>
      </c>
      <c r="E84" s="156"/>
      <c r="F84" s="30"/>
      <c r="G84" s="30"/>
      <c r="H84" s="30"/>
      <c r="I84" s="30"/>
      <c r="J84" s="126">
        <v>4</v>
      </c>
      <c r="K84" s="271" t="str">
        <f t="shared" si="34"/>
        <v/>
      </c>
      <c r="L84" s="281" t="str">
        <f t="shared" si="35"/>
        <v/>
      </c>
      <c r="M84" s="281" t="str">
        <f t="shared" si="36"/>
        <v/>
      </c>
      <c r="N84" s="281" t="str">
        <f t="shared" si="37"/>
        <v/>
      </c>
      <c r="O84" s="281" t="str">
        <f t="shared" si="38"/>
        <v/>
      </c>
      <c r="P84" s="288">
        <f t="shared" si="39"/>
        <v>4</v>
      </c>
      <c r="Q84" s="308">
        <v>3</v>
      </c>
      <c r="R84" s="32">
        <v>1</v>
      </c>
      <c r="S84" s="32">
        <v>0</v>
      </c>
      <c r="T84" s="32" t="s">
        <v>13</v>
      </c>
      <c r="U84" s="33">
        <v>4</v>
      </c>
      <c r="V84" s="79" t="s">
        <v>171</v>
      </c>
      <c r="W84" s="79" t="s">
        <v>148</v>
      </c>
      <c r="X84" s="92"/>
      <c r="Y84" s="24"/>
      <c r="Z84" s="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</row>
    <row r="85" spans="1:1032" x14ac:dyDescent="0.2">
      <c r="A85" s="183" t="s">
        <v>45</v>
      </c>
      <c r="B85" s="183"/>
      <c r="C85" s="183"/>
      <c r="D85" s="182">
        <v>8</v>
      </c>
      <c r="E85" s="147"/>
      <c r="F85" s="148"/>
      <c r="G85" s="148"/>
      <c r="H85" s="148"/>
      <c r="I85" s="148"/>
      <c r="J85" s="149">
        <v>8</v>
      </c>
      <c r="K85" s="264" t="str">
        <f t="shared" si="34"/>
        <v/>
      </c>
      <c r="L85" s="278" t="str">
        <f t="shared" si="35"/>
        <v/>
      </c>
      <c r="M85" s="278" t="str">
        <f t="shared" si="36"/>
        <v/>
      </c>
      <c r="N85" s="278" t="str">
        <f t="shared" si="37"/>
        <v/>
      </c>
      <c r="O85" s="278">
        <v>0</v>
      </c>
      <c r="P85" s="283">
        <v>8</v>
      </c>
      <c r="Q85" s="219"/>
      <c r="R85" s="220"/>
      <c r="S85" s="220"/>
      <c r="T85" s="220"/>
      <c r="U85" s="221">
        <v>8</v>
      </c>
      <c r="V85" s="215"/>
      <c r="W85" s="79"/>
      <c r="X85" s="92"/>
      <c r="Y85" s="24"/>
      <c r="Z85" s="4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</row>
    <row r="86" spans="1:1032" ht="13.5" thickBot="1" x14ac:dyDescent="0.25">
      <c r="A86" s="113" t="s">
        <v>46</v>
      </c>
      <c r="B86" s="113"/>
      <c r="C86" s="113"/>
      <c r="D86" s="146">
        <v>6</v>
      </c>
      <c r="E86" s="152"/>
      <c r="F86" s="153"/>
      <c r="G86" s="153"/>
      <c r="H86" s="153"/>
      <c r="I86" s="153">
        <v>6</v>
      </c>
      <c r="J86" s="154">
        <v>0</v>
      </c>
      <c r="K86" s="258" t="str">
        <f t="shared" si="34"/>
        <v/>
      </c>
      <c r="L86" s="280" t="str">
        <f t="shared" si="35"/>
        <v/>
      </c>
      <c r="M86" s="280" t="str">
        <f t="shared" si="36"/>
        <v/>
      </c>
      <c r="N86" s="280" t="str">
        <f t="shared" si="37"/>
        <v/>
      </c>
      <c r="O86" s="280">
        <v>6</v>
      </c>
      <c r="P86" s="285">
        <v>0</v>
      </c>
      <c r="Q86" s="224"/>
      <c r="R86" s="225"/>
      <c r="S86" s="225"/>
      <c r="T86" s="225"/>
      <c r="U86" s="226">
        <v>6</v>
      </c>
      <c r="V86" s="215"/>
      <c r="W86" s="79"/>
      <c r="X86" s="92"/>
      <c r="Y86" s="24"/>
      <c r="Z86" s="4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</row>
    <row r="87" spans="1:1032" ht="13.5" thickBot="1" x14ac:dyDescent="0.25">
      <c r="A87" s="369" t="s">
        <v>29</v>
      </c>
      <c r="B87" s="369"/>
      <c r="C87" s="369"/>
      <c r="D87" s="239"/>
      <c r="E87" s="164"/>
      <c r="F87" s="165"/>
      <c r="G87" s="165"/>
      <c r="H87" s="165"/>
      <c r="I87" s="165"/>
      <c r="J87" s="166"/>
      <c r="K87" s="295"/>
      <c r="L87" s="296"/>
      <c r="M87" s="296"/>
      <c r="N87" s="296"/>
      <c r="O87" s="296"/>
      <c r="P87" s="297"/>
      <c r="Q87" s="305"/>
      <c r="R87" s="306"/>
      <c r="S87" s="306"/>
      <c r="T87" s="306"/>
      <c r="U87" s="307"/>
      <c r="V87" s="215"/>
      <c r="W87" s="79"/>
      <c r="X87" s="92"/>
      <c r="Y87" s="24"/>
      <c r="Z87" s="4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</row>
    <row r="88" spans="1:1032" s="43" customFormat="1" x14ac:dyDescent="0.2">
      <c r="A88" s="398" t="s">
        <v>75</v>
      </c>
      <c r="B88" s="201" t="s">
        <v>111</v>
      </c>
      <c r="C88" s="195" t="s">
        <v>84</v>
      </c>
      <c r="D88" s="248" t="s">
        <v>30</v>
      </c>
      <c r="E88" s="168"/>
      <c r="F88" s="169"/>
      <c r="G88" s="169"/>
      <c r="H88" s="169"/>
      <c r="I88" s="169">
        <v>4</v>
      </c>
      <c r="J88" s="170"/>
      <c r="K88" s="264"/>
      <c r="L88" s="278"/>
      <c r="M88" s="278"/>
      <c r="N88" s="278"/>
      <c r="O88" s="278">
        <v>4</v>
      </c>
      <c r="P88" s="283"/>
      <c r="Q88" s="129">
        <v>4</v>
      </c>
      <c r="R88" s="61">
        <v>0</v>
      </c>
      <c r="S88" s="61">
        <v>0</v>
      </c>
      <c r="T88" s="61" t="s">
        <v>13</v>
      </c>
      <c r="U88" s="62">
        <v>4</v>
      </c>
      <c r="V88" s="79" t="s">
        <v>161</v>
      </c>
      <c r="W88" s="79"/>
      <c r="X88" s="92"/>
      <c r="Y88" s="24"/>
      <c r="Z88" s="42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  <c r="AMK88"/>
      <c r="AML88"/>
      <c r="AMM88"/>
      <c r="AMN88"/>
      <c r="AMO88"/>
      <c r="AMP88"/>
      <c r="AMQ88"/>
      <c r="AMR88"/>
    </row>
    <row r="89" spans="1:1032" s="43" customFormat="1" x14ac:dyDescent="0.2">
      <c r="A89" s="198" t="s">
        <v>32</v>
      </c>
      <c r="B89" s="203" t="s">
        <v>116</v>
      </c>
      <c r="C89" s="374" t="s">
        <v>84</v>
      </c>
      <c r="D89" s="192" t="s">
        <v>30</v>
      </c>
      <c r="E89" s="171"/>
      <c r="F89" s="134"/>
      <c r="G89" s="134"/>
      <c r="H89" s="134"/>
      <c r="I89" s="134"/>
      <c r="J89" s="172">
        <v>4</v>
      </c>
      <c r="K89" s="265"/>
      <c r="L89" s="279"/>
      <c r="M89" s="279"/>
      <c r="N89" s="279"/>
      <c r="O89" s="279"/>
      <c r="P89" s="284">
        <v>4</v>
      </c>
      <c r="Q89" s="128">
        <v>2</v>
      </c>
      <c r="R89" s="25">
        <v>2</v>
      </c>
      <c r="S89" s="25">
        <v>0</v>
      </c>
      <c r="T89" s="25" t="s">
        <v>13</v>
      </c>
      <c r="U89" s="26">
        <v>4</v>
      </c>
      <c r="V89" s="79" t="s">
        <v>161</v>
      </c>
      <c r="W89" s="79" t="s">
        <v>64</v>
      </c>
      <c r="X89" s="92"/>
      <c r="Y89" s="24"/>
      <c r="Z89" s="42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  <c r="AMK89"/>
      <c r="AML89"/>
      <c r="AMM89"/>
      <c r="AMN89"/>
      <c r="AMO89"/>
      <c r="AMP89"/>
      <c r="AMQ89"/>
      <c r="AMR89"/>
    </row>
    <row r="90" spans="1:1032" s="43" customFormat="1" x14ac:dyDescent="0.2">
      <c r="A90" s="198" t="s">
        <v>79</v>
      </c>
      <c r="B90" s="202" t="s">
        <v>132</v>
      </c>
      <c r="C90" s="374" t="s">
        <v>90</v>
      </c>
      <c r="D90" s="192" t="s">
        <v>30</v>
      </c>
      <c r="E90" s="171"/>
      <c r="F90" s="134"/>
      <c r="G90" s="134"/>
      <c r="H90" s="134"/>
      <c r="I90" s="134"/>
      <c r="J90" s="172">
        <v>4</v>
      </c>
      <c r="K90" s="265"/>
      <c r="L90" s="279"/>
      <c r="M90" s="279"/>
      <c r="N90" s="279"/>
      <c r="O90" s="279"/>
      <c r="P90" s="284">
        <v>4</v>
      </c>
      <c r="Q90" s="128">
        <v>2</v>
      </c>
      <c r="R90" s="25">
        <v>2</v>
      </c>
      <c r="S90" s="25">
        <v>0</v>
      </c>
      <c r="T90" s="25" t="s">
        <v>13</v>
      </c>
      <c r="U90" s="26">
        <v>4</v>
      </c>
      <c r="V90" s="79" t="s">
        <v>158</v>
      </c>
      <c r="W90" s="79"/>
      <c r="X90" s="92"/>
      <c r="Y90" s="24"/>
      <c r="Z90" s="42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  <c r="AMK90"/>
      <c r="AML90"/>
      <c r="AMM90"/>
      <c r="AMN90"/>
      <c r="AMO90"/>
      <c r="AMP90"/>
      <c r="AMQ90"/>
      <c r="AMR90"/>
    </row>
    <row r="91" spans="1:1032" s="43" customFormat="1" x14ac:dyDescent="0.2">
      <c r="A91" s="198" t="s">
        <v>42</v>
      </c>
      <c r="B91" s="202" t="s">
        <v>136</v>
      </c>
      <c r="C91" s="374" t="s">
        <v>90</v>
      </c>
      <c r="D91" s="192" t="s">
        <v>30</v>
      </c>
      <c r="E91" s="171"/>
      <c r="F91" s="134"/>
      <c r="G91" s="134"/>
      <c r="H91" s="134"/>
      <c r="I91" s="134"/>
      <c r="J91" s="172">
        <v>4</v>
      </c>
      <c r="K91" s="265"/>
      <c r="L91" s="279"/>
      <c r="M91" s="279"/>
      <c r="N91" s="279"/>
      <c r="O91" s="279"/>
      <c r="P91" s="284">
        <v>4</v>
      </c>
      <c r="Q91" s="128">
        <v>2</v>
      </c>
      <c r="R91" s="25">
        <v>2</v>
      </c>
      <c r="S91" s="25">
        <v>0</v>
      </c>
      <c r="T91" s="25" t="s">
        <v>13</v>
      </c>
      <c r="U91" s="26">
        <v>4</v>
      </c>
      <c r="V91" s="79" t="s">
        <v>171</v>
      </c>
      <c r="W91" s="79"/>
      <c r="X91" s="92"/>
      <c r="Y91" s="24"/>
      <c r="Z91" s="42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  <c r="AMK91"/>
      <c r="AML91"/>
      <c r="AMM91"/>
      <c r="AMN91"/>
      <c r="AMO91"/>
      <c r="AMP91"/>
      <c r="AMQ91"/>
      <c r="AMR91"/>
    </row>
    <row r="92" spans="1:1032" s="43" customFormat="1" x14ac:dyDescent="0.2">
      <c r="A92" s="198" t="s">
        <v>77</v>
      </c>
      <c r="B92" s="203" t="s">
        <v>112</v>
      </c>
      <c r="C92" s="374" t="s">
        <v>84</v>
      </c>
      <c r="D92" s="192" t="s">
        <v>30</v>
      </c>
      <c r="E92" s="171"/>
      <c r="F92" s="134"/>
      <c r="G92" s="134"/>
      <c r="H92" s="134"/>
      <c r="I92" s="134"/>
      <c r="J92" s="172">
        <v>2</v>
      </c>
      <c r="K92" s="265"/>
      <c r="L92" s="279"/>
      <c r="M92" s="279"/>
      <c r="N92" s="279"/>
      <c r="O92" s="279"/>
      <c r="P92" s="284">
        <v>2</v>
      </c>
      <c r="Q92" s="128">
        <v>2</v>
      </c>
      <c r="R92" s="25">
        <v>0</v>
      </c>
      <c r="S92" s="25">
        <v>0</v>
      </c>
      <c r="T92" s="25" t="s">
        <v>14</v>
      </c>
      <c r="U92" s="26">
        <v>2</v>
      </c>
      <c r="V92" s="79" t="s">
        <v>166</v>
      </c>
      <c r="W92" s="79"/>
      <c r="X92" s="92"/>
      <c r="Y92" s="24"/>
      <c r="Z92" s="4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  <c r="AMK92"/>
      <c r="AML92"/>
      <c r="AMM92"/>
      <c r="AMN92"/>
      <c r="AMO92"/>
      <c r="AMP92"/>
      <c r="AMQ92"/>
      <c r="AMR92"/>
    </row>
    <row r="93" spans="1:1032" s="56" customFormat="1" x14ac:dyDescent="0.2">
      <c r="A93" s="199" t="s">
        <v>227</v>
      </c>
      <c r="B93" s="199" t="s">
        <v>228</v>
      </c>
      <c r="C93" s="374" t="s">
        <v>229</v>
      </c>
      <c r="D93" s="378" t="s">
        <v>30</v>
      </c>
      <c r="E93" s="171"/>
      <c r="F93" s="134"/>
      <c r="G93" s="134"/>
      <c r="H93" s="134"/>
      <c r="I93" s="134">
        <v>2</v>
      </c>
      <c r="J93" s="172"/>
      <c r="K93" s="265"/>
      <c r="L93" s="279"/>
      <c r="M93" s="279"/>
      <c r="N93" s="279"/>
      <c r="O93" s="279">
        <v>2</v>
      </c>
      <c r="P93" s="284"/>
      <c r="Q93" s="397">
        <v>2</v>
      </c>
      <c r="R93" s="363">
        <v>0</v>
      </c>
      <c r="S93" s="363">
        <v>0</v>
      </c>
      <c r="T93" s="363" t="s">
        <v>14</v>
      </c>
      <c r="U93" s="366">
        <v>2</v>
      </c>
      <c r="V93" s="367" t="s">
        <v>230</v>
      </c>
      <c r="W93" s="368"/>
      <c r="X93" s="368"/>
      <c r="Y93" s="185"/>
      <c r="Z93" s="57"/>
    </row>
    <row r="94" spans="1:1032" s="43" customFormat="1" x14ac:dyDescent="0.2">
      <c r="A94" s="199" t="s">
        <v>197</v>
      </c>
      <c r="B94" s="203" t="s">
        <v>61</v>
      </c>
      <c r="C94" s="374" t="s">
        <v>139</v>
      </c>
      <c r="D94" s="192" t="s">
        <v>30</v>
      </c>
      <c r="E94" s="171"/>
      <c r="F94" s="134"/>
      <c r="G94" s="134"/>
      <c r="H94" s="134"/>
      <c r="I94" s="134">
        <v>2</v>
      </c>
      <c r="J94" s="172"/>
      <c r="K94" s="265"/>
      <c r="L94" s="279"/>
      <c r="M94" s="279"/>
      <c r="N94" s="279"/>
      <c r="O94" s="279">
        <v>0</v>
      </c>
      <c r="P94" s="284"/>
      <c r="Q94" s="128">
        <v>0</v>
      </c>
      <c r="R94" s="67">
        <v>0</v>
      </c>
      <c r="S94" s="67">
        <v>0</v>
      </c>
      <c r="T94" s="67" t="s">
        <v>14</v>
      </c>
      <c r="U94" s="68">
        <v>2</v>
      </c>
      <c r="V94" s="79"/>
      <c r="W94" s="79"/>
      <c r="X94" s="92"/>
      <c r="Y94" s="66"/>
      <c r="Z94" s="42"/>
      <c r="ALX94" s="56"/>
      <c r="ALY94" s="56"/>
      <c r="ALZ94" s="56"/>
      <c r="AMA94" s="56"/>
      <c r="AMB94" s="56"/>
      <c r="AMC94" s="56"/>
      <c r="AMD94" s="56"/>
      <c r="AME94" s="56"/>
      <c r="AMF94" s="56"/>
      <c r="AMG94" s="56"/>
      <c r="AMH94" s="56"/>
      <c r="AMI94" s="56"/>
      <c r="AMJ94" s="56"/>
      <c r="AMK94" s="56"/>
      <c r="AML94" s="56"/>
      <c r="AMM94" s="56"/>
      <c r="AMN94" s="56"/>
      <c r="AMO94" s="56"/>
      <c r="AMP94" s="56"/>
      <c r="AMQ94" s="56"/>
      <c r="AMR94" s="56"/>
    </row>
    <row r="95" spans="1:1032" s="43" customFormat="1" ht="13.5" thickBot="1" x14ac:dyDescent="0.25">
      <c r="A95" s="200" t="s">
        <v>199</v>
      </c>
      <c r="B95" s="204" t="s">
        <v>198</v>
      </c>
      <c r="C95" s="196" t="s">
        <v>139</v>
      </c>
      <c r="D95" s="192" t="s">
        <v>30</v>
      </c>
      <c r="E95" s="173"/>
      <c r="F95" s="174"/>
      <c r="G95" s="174"/>
      <c r="H95" s="174"/>
      <c r="I95" s="174"/>
      <c r="J95" s="175">
        <v>2</v>
      </c>
      <c r="K95" s="258"/>
      <c r="L95" s="280"/>
      <c r="M95" s="280"/>
      <c r="N95" s="280"/>
      <c r="O95" s="280"/>
      <c r="P95" s="285">
        <v>0</v>
      </c>
      <c r="Q95" s="128">
        <v>0</v>
      </c>
      <c r="R95" s="67">
        <v>0</v>
      </c>
      <c r="S95" s="67">
        <v>0</v>
      </c>
      <c r="T95" s="67" t="s">
        <v>14</v>
      </c>
      <c r="U95" s="68">
        <v>2</v>
      </c>
      <c r="V95" s="79"/>
      <c r="W95" s="79"/>
      <c r="X95" s="92"/>
      <c r="Y95" s="66"/>
      <c r="Z95" s="42"/>
      <c r="ALX95" s="56"/>
      <c r="ALY95" s="56"/>
      <c r="ALZ95" s="56"/>
      <c r="AMA95" s="56"/>
      <c r="AMB95" s="56"/>
      <c r="AMC95" s="56"/>
      <c r="AMD95" s="56"/>
      <c r="AME95" s="56"/>
      <c r="AMF95" s="56"/>
      <c r="AMG95" s="56"/>
      <c r="AMH95" s="56"/>
      <c r="AMI95" s="56"/>
      <c r="AMJ95" s="56"/>
      <c r="AMK95" s="56"/>
      <c r="AML95" s="56"/>
      <c r="AMM95" s="56"/>
      <c r="AMN95" s="56"/>
      <c r="AMO95" s="56"/>
      <c r="AMP95" s="56"/>
      <c r="AMQ95" s="56"/>
      <c r="AMR95" s="56"/>
    </row>
    <row r="96" spans="1:1032" ht="13.5" thickBot="1" x14ac:dyDescent="0.25">
      <c r="A96" s="107" t="s">
        <v>36</v>
      </c>
      <c r="B96" s="107"/>
      <c r="C96" s="107"/>
      <c r="D96" s="35"/>
      <c r="E96" s="326">
        <f t="shared" ref="E96:P96" si="40">E36+SUM(E75:E86)</f>
        <v>28</v>
      </c>
      <c r="F96" s="327">
        <f t="shared" si="40"/>
        <v>32</v>
      </c>
      <c r="G96" s="327">
        <f t="shared" si="40"/>
        <v>32</v>
      </c>
      <c r="H96" s="327">
        <f t="shared" si="40"/>
        <v>28</v>
      </c>
      <c r="I96" s="327">
        <f t="shared" si="40"/>
        <v>28</v>
      </c>
      <c r="J96" s="328">
        <f t="shared" si="40"/>
        <v>32</v>
      </c>
      <c r="K96" s="329">
        <f t="shared" si="40"/>
        <v>25</v>
      </c>
      <c r="L96" s="329">
        <f t="shared" si="40"/>
        <v>27</v>
      </c>
      <c r="M96" s="329">
        <f t="shared" si="40"/>
        <v>22</v>
      </c>
      <c r="N96" s="329">
        <f t="shared" si="40"/>
        <v>23</v>
      </c>
      <c r="O96" s="329">
        <f t="shared" si="40"/>
        <v>27</v>
      </c>
      <c r="P96" s="329">
        <f t="shared" si="40"/>
        <v>30</v>
      </c>
      <c r="Q96" s="334"/>
      <c r="R96" s="335"/>
      <c r="S96" s="335"/>
      <c r="T96" s="335"/>
      <c r="U96" s="336"/>
      <c r="V96" s="85"/>
      <c r="W96" s="85"/>
      <c r="X96" s="97"/>
      <c r="Y96" s="44"/>
      <c r="Z96" s="4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</row>
    <row r="97" spans="1:1032" s="56" customFormat="1" x14ac:dyDescent="0.2">
      <c r="A97" s="197" t="s">
        <v>217</v>
      </c>
      <c r="B97" s="197"/>
      <c r="C97" s="195"/>
      <c r="D97" s="209"/>
      <c r="E97" s="168" t="s">
        <v>205</v>
      </c>
      <c r="F97" s="169" t="s">
        <v>205</v>
      </c>
      <c r="G97" s="169" t="s">
        <v>206</v>
      </c>
      <c r="H97" s="169" t="s">
        <v>206</v>
      </c>
      <c r="I97" s="169" t="s">
        <v>215</v>
      </c>
      <c r="J97" s="212" t="s">
        <v>208</v>
      </c>
      <c r="K97" s="264"/>
      <c r="L97" s="278"/>
      <c r="M97" s="278"/>
      <c r="N97" s="278"/>
      <c r="O97" s="278"/>
      <c r="P97" s="333"/>
      <c r="Q97" s="337"/>
      <c r="R97" s="338"/>
      <c r="S97" s="338"/>
      <c r="T97" s="338"/>
      <c r="U97" s="339"/>
      <c r="V97" s="215"/>
      <c r="W97" s="79"/>
      <c r="X97" s="92"/>
      <c r="Y97" s="66"/>
      <c r="Z97" s="57"/>
    </row>
    <row r="98" spans="1:1032" s="56" customFormat="1" ht="13.5" thickBot="1" x14ac:dyDescent="0.25">
      <c r="A98" s="200" t="s">
        <v>218</v>
      </c>
      <c r="B98" s="200"/>
      <c r="C98" s="196"/>
      <c r="D98" s="211"/>
      <c r="E98" s="173" t="s">
        <v>205</v>
      </c>
      <c r="F98" s="174" t="s">
        <v>205</v>
      </c>
      <c r="G98" s="174" t="s">
        <v>206</v>
      </c>
      <c r="H98" s="174" t="s">
        <v>206</v>
      </c>
      <c r="I98" s="174" t="s">
        <v>220</v>
      </c>
      <c r="J98" s="213" t="s">
        <v>216</v>
      </c>
      <c r="K98" s="330"/>
      <c r="L98" s="331"/>
      <c r="M98" s="331"/>
      <c r="N98" s="331"/>
      <c r="O98" s="331"/>
      <c r="P98" s="332"/>
      <c r="Q98" s="340"/>
      <c r="R98" s="341"/>
      <c r="S98" s="341"/>
      <c r="T98" s="341"/>
      <c r="U98" s="342"/>
      <c r="V98" s="325"/>
      <c r="W98" s="325"/>
      <c r="X98" s="325"/>
      <c r="Y98" s="324"/>
      <c r="Z98" s="314"/>
    </row>
    <row r="99" spans="1:1032" ht="13.5" thickBot="1" x14ac:dyDescent="0.25">
      <c r="A99"/>
      <c r="B99"/>
      <c r="D99"/>
      <c r="E99"/>
      <c r="F99"/>
      <c r="G99"/>
      <c r="H99"/>
      <c r="I99"/>
      <c r="J99"/>
      <c r="K99" s="294"/>
      <c r="L99" s="294"/>
      <c r="M99" s="294"/>
      <c r="N99" s="294"/>
      <c r="O99" s="294"/>
      <c r="P99" s="294"/>
      <c r="Q99"/>
      <c r="R99"/>
      <c r="S99"/>
      <c r="T99"/>
      <c r="U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</row>
    <row r="100" spans="1:1032" ht="13.5" thickBot="1" x14ac:dyDescent="0.25">
      <c r="A100" s="34" t="s">
        <v>48</v>
      </c>
      <c r="B100" s="34"/>
      <c r="C100" s="34"/>
      <c r="D100" s="130">
        <f>SUM(U102:U112)</f>
        <v>51</v>
      </c>
      <c r="E100" s="131"/>
      <c r="F100" s="132"/>
      <c r="G100" s="132"/>
      <c r="H100" s="132"/>
      <c r="I100" s="132"/>
      <c r="J100" s="133"/>
      <c r="K100" s="269"/>
      <c r="L100" s="269"/>
      <c r="M100" s="269"/>
      <c r="N100" s="269"/>
      <c r="O100" s="269"/>
      <c r="P100" s="269"/>
      <c r="Q100" s="36"/>
      <c r="R100" s="37"/>
      <c r="S100" s="37"/>
      <c r="T100" s="37"/>
      <c r="U100" s="38"/>
      <c r="V100" s="81"/>
      <c r="W100" s="81"/>
      <c r="X100" s="94"/>
      <c r="Y100" s="36"/>
      <c r="Z100" s="4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</row>
    <row r="101" spans="1:1032" ht="13.5" thickBot="1" x14ac:dyDescent="0.25">
      <c r="A101" s="34" t="s">
        <v>25</v>
      </c>
      <c r="B101" s="34"/>
      <c r="C101" s="34"/>
      <c r="D101" s="130"/>
      <c r="E101" s="164"/>
      <c r="F101" s="165"/>
      <c r="G101" s="165"/>
      <c r="H101" s="165"/>
      <c r="I101" s="165"/>
      <c r="J101" s="166"/>
      <c r="K101" s="262"/>
      <c r="L101" s="262"/>
      <c r="M101" s="262"/>
      <c r="N101" s="262"/>
      <c r="O101" s="262"/>
      <c r="P101" s="262"/>
      <c r="Q101" s="36"/>
      <c r="R101" s="37"/>
      <c r="S101" s="37"/>
      <c r="T101" s="37"/>
      <c r="U101" s="38"/>
      <c r="V101" s="81"/>
      <c r="W101" s="81"/>
      <c r="X101" s="94"/>
      <c r="Y101" s="36"/>
      <c r="Z101" s="4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</row>
    <row r="102" spans="1:1032" s="56" customFormat="1" x14ac:dyDescent="0.2">
      <c r="A102" s="69" t="s">
        <v>71</v>
      </c>
      <c r="B102" s="73" t="s">
        <v>110</v>
      </c>
      <c r="C102" s="63" t="s">
        <v>84</v>
      </c>
      <c r="D102" s="158" t="s">
        <v>12</v>
      </c>
      <c r="E102" s="168"/>
      <c r="F102" s="169"/>
      <c r="G102" s="169"/>
      <c r="H102" s="169">
        <v>5</v>
      </c>
      <c r="I102" s="169"/>
      <c r="J102" s="212"/>
      <c r="K102" s="264" t="str">
        <f t="shared" ref="K102:P102" si="41">IF(E102&lt;&gt;"",$Q102+$R102+$S102,"")</f>
        <v/>
      </c>
      <c r="L102" s="278" t="str">
        <f t="shared" si="41"/>
        <v/>
      </c>
      <c r="M102" s="278" t="str">
        <f t="shared" si="41"/>
        <v/>
      </c>
      <c r="N102" s="278">
        <f t="shared" si="41"/>
        <v>4</v>
      </c>
      <c r="O102" s="278" t="str">
        <f t="shared" si="41"/>
        <v/>
      </c>
      <c r="P102" s="283" t="str">
        <f t="shared" si="41"/>
        <v/>
      </c>
      <c r="Q102" s="129">
        <v>2</v>
      </c>
      <c r="R102" s="61">
        <v>2</v>
      </c>
      <c r="S102" s="61">
        <v>0</v>
      </c>
      <c r="T102" s="61" t="s">
        <v>13</v>
      </c>
      <c r="U102" s="62">
        <v>5</v>
      </c>
      <c r="V102" s="78" t="s">
        <v>156</v>
      </c>
      <c r="W102" s="78"/>
      <c r="X102" s="91"/>
      <c r="Y102" s="60"/>
      <c r="Z102" s="57"/>
    </row>
    <row r="103" spans="1:1032" s="56" customFormat="1" x14ac:dyDescent="0.2">
      <c r="A103" s="70" t="s">
        <v>72</v>
      </c>
      <c r="B103" s="74" t="s">
        <v>124</v>
      </c>
      <c r="C103" s="71" t="s">
        <v>87</v>
      </c>
      <c r="D103" s="138" t="s">
        <v>12</v>
      </c>
      <c r="E103" s="171"/>
      <c r="F103" s="134"/>
      <c r="G103" s="134"/>
      <c r="H103" s="134">
        <v>4</v>
      </c>
      <c r="I103" s="134"/>
      <c r="J103" s="167"/>
      <c r="K103" s="265" t="str">
        <f t="shared" ref="K103:K112" si="42">IF(E103&lt;&gt;"",$Q103+$R103+$S103,"")</f>
        <v/>
      </c>
      <c r="L103" s="279" t="str">
        <f t="shared" ref="L103:L112" si="43">IF(F103&lt;&gt;"",$Q103+$R103+$S103,"")</f>
        <v/>
      </c>
      <c r="M103" s="279" t="str">
        <f t="shared" ref="M103:M112" si="44">IF(G103&lt;&gt;"",$Q103+$R103+$S103,"")</f>
        <v/>
      </c>
      <c r="N103" s="279">
        <f t="shared" ref="N103:N112" si="45">IF(H103&lt;&gt;"",$Q103+$R103+$S103,"")</f>
        <v>3</v>
      </c>
      <c r="O103" s="279" t="str">
        <f t="shared" ref="O103:O110" si="46">IF(I103&lt;&gt;"",$Q103+$R103+$S103,"")</f>
        <v/>
      </c>
      <c r="P103" s="284" t="str">
        <f t="shared" ref="P103:P110" si="47">IF(J103&lt;&gt;"",$Q103+$R103+$S103,"")</f>
        <v/>
      </c>
      <c r="Q103" s="128">
        <v>2</v>
      </c>
      <c r="R103" s="67">
        <v>1</v>
      </c>
      <c r="S103" s="67">
        <v>0</v>
      </c>
      <c r="T103" s="67" t="s">
        <v>14</v>
      </c>
      <c r="U103" s="68">
        <v>4</v>
      </c>
      <c r="V103" s="79" t="s">
        <v>160</v>
      </c>
      <c r="W103" s="79" t="s">
        <v>157</v>
      </c>
      <c r="X103" s="92"/>
      <c r="Y103" s="66"/>
      <c r="Z103" s="57"/>
    </row>
    <row r="104" spans="1:1032" s="56" customFormat="1" x14ac:dyDescent="0.2">
      <c r="A104" s="63" t="s">
        <v>26</v>
      </c>
      <c r="B104" s="74" t="s">
        <v>144</v>
      </c>
      <c r="C104" s="63" t="s">
        <v>89</v>
      </c>
      <c r="D104" s="138" t="s">
        <v>12</v>
      </c>
      <c r="E104" s="171"/>
      <c r="F104" s="134"/>
      <c r="G104" s="134"/>
      <c r="H104" s="134">
        <v>5</v>
      </c>
      <c r="I104" s="134"/>
      <c r="J104" s="167"/>
      <c r="K104" s="265" t="str">
        <f t="shared" si="42"/>
        <v/>
      </c>
      <c r="L104" s="279" t="str">
        <f t="shared" si="43"/>
        <v/>
      </c>
      <c r="M104" s="279" t="str">
        <f t="shared" si="44"/>
        <v/>
      </c>
      <c r="N104" s="279">
        <f t="shared" si="45"/>
        <v>4</v>
      </c>
      <c r="O104" s="279" t="str">
        <f t="shared" si="46"/>
        <v/>
      </c>
      <c r="P104" s="284" t="str">
        <f t="shared" si="47"/>
        <v/>
      </c>
      <c r="Q104" s="128">
        <v>2</v>
      </c>
      <c r="R104" s="67">
        <v>2</v>
      </c>
      <c r="S104" s="67">
        <v>0</v>
      </c>
      <c r="T104" s="67" t="s">
        <v>13</v>
      </c>
      <c r="U104" s="68">
        <v>5</v>
      </c>
      <c r="V104" s="79" t="s">
        <v>152</v>
      </c>
      <c r="W104" s="79" t="s">
        <v>157</v>
      </c>
      <c r="X104" s="92"/>
      <c r="Y104" s="66"/>
      <c r="Z104" s="57"/>
    </row>
    <row r="105" spans="1:1032" s="56" customFormat="1" x14ac:dyDescent="0.2">
      <c r="A105" s="63" t="s">
        <v>170</v>
      </c>
      <c r="B105" s="63" t="s">
        <v>174</v>
      </c>
      <c r="C105" s="63" t="s">
        <v>88</v>
      </c>
      <c r="D105" s="138" t="s">
        <v>12</v>
      </c>
      <c r="E105" s="171"/>
      <c r="F105" s="134"/>
      <c r="G105" s="134"/>
      <c r="H105" s="134">
        <v>4</v>
      </c>
      <c r="I105" s="134"/>
      <c r="J105" s="167"/>
      <c r="K105" s="265" t="str">
        <f t="shared" si="42"/>
        <v/>
      </c>
      <c r="L105" s="279" t="str">
        <f t="shared" si="43"/>
        <v/>
      </c>
      <c r="M105" s="279" t="str">
        <f t="shared" si="44"/>
        <v/>
      </c>
      <c r="N105" s="279">
        <f t="shared" si="45"/>
        <v>4</v>
      </c>
      <c r="O105" s="279" t="str">
        <f t="shared" si="46"/>
        <v/>
      </c>
      <c r="P105" s="284" t="str">
        <f t="shared" si="47"/>
        <v/>
      </c>
      <c r="Q105" s="128">
        <v>2</v>
      </c>
      <c r="R105" s="67">
        <v>2</v>
      </c>
      <c r="S105" s="67">
        <v>0</v>
      </c>
      <c r="T105" s="67" t="s">
        <v>13</v>
      </c>
      <c r="U105" s="68">
        <v>4</v>
      </c>
      <c r="V105" s="79" t="s">
        <v>167</v>
      </c>
      <c r="W105" s="79" t="s">
        <v>154</v>
      </c>
      <c r="X105" s="92" t="s">
        <v>176</v>
      </c>
      <c r="Y105" s="66"/>
      <c r="Z105" s="57"/>
    </row>
    <row r="106" spans="1:1032" s="56" customFormat="1" x14ac:dyDescent="0.2">
      <c r="A106" s="63" t="s">
        <v>168</v>
      </c>
      <c r="B106" s="72" t="s">
        <v>169</v>
      </c>
      <c r="C106" s="63" t="s">
        <v>83</v>
      </c>
      <c r="D106" s="138" t="s">
        <v>12</v>
      </c>
      <c r="E106" s="171"/>
      <c r="F106" s="134"/>
      <c r="G106" s="134"/>
      <c r="H106" s="134">
        <v>1</v>
      </c>
      <c r="I106" s="134"/>
      <c r="J106" s="167"/>
      <c r="K106" s="265" t="str">
        <f t="shared" si="42"/>
        <v/>
      </c>
      <c r="L106" s="279" t="str">
        <f t="shared" si="43"/>
        <v/>
      </c>
      <c r="M106" s="279" t="str">
        <f t="shared" si="44"/>
        <v/>
      </c>
      <c r="N106" s="279">
        <f t="shared" si="45"/>
        <v>0</v>
      </c>
      <c r="O106" s="279" t="str">
        <f t="shared" si="46"/>
        <v/>
      </c>
      <c r="P106" s="284" t="str">
        <f t="shared" si="47"/>
        <v/>
      </c>
      <c r="Q106" s="128">
        <v>0</v>
      </c>
      <c r="R106" s="67">
        <v>0</v>
      </c>
      <c r="S106" s="67">
        <v>0</v>
      </c>
      <c r="T106" s="67" t="s">
        <v>14</v>
      </c>
      <c r="U106" s="68">
        <v>1</v>
      </c>
      <c r="V106" s="79" t="s">
        <v>154</v>
      </c>
      <c r="W106" s="64" t="s">
        <v>177</v>
      </c>
      <c r="X106" s="65"/>
      <c r="Y106" s="66"/>
      <c r="Z106" s="57"/>
    </row>
    <row r="107" spans="1:1032" x14ac:dyDescent="0.2">
      <c r="A107" s="20" t="s">
        <v>142</v>
      </c>
      <c r="B107" s="53" t="s">
        <v>137</v>
      </c>
      <c r="C107" s="20" t="s">
        <v>90</v>
      </c>
      <c r="D107" s="138" t="s">
        <v>12</v>
      </c>
      <c r="E107" s="171"/>
      <c r="F107" s="134"/>
      <c r="G107" s="134"/>
      <c r="H107" s="134"/>
      <c r="I107" s="134">
        <v>4</v>
      </c>
      <c r="J107" s="167"/>
      <c r="K107" s="265" t="str">
        <f t="shared" si="42"/>
        <v/>
      </c>
      <c r="L107" s="279" t="str">
        <f t="shared" si="43"/>
        <v/>
      </c>
      <c r="M107" s="279" t="str">
        <f t="shared" si="44"/>
        <v/>
      </c>
      <c r="N107" s="279" t="str">
        <f t="shared" si="45"/>
        <v/>
      </c>
      <c r="O107" s="279">
        <f t="shared" si="46"/>
        <v>4</v>
      </c>
      <c r="P107" s="284" t="str">
        <f t="shared" si="47"/>
        <v/>
      </c>
      <c r="Q107" s="128">
        <v>4</v>
      </c>
      <c r="R107" s="25">
        <v>0</v>
      </c>
      <c r="S107" s="25">
        <v>0</v>
      </c>
      <c r="T107" s="25" t="s">
        <v>13</v>
      </c>
      <c r="U107" s="26">
        <v>4</v>
      </c>
      <c r="V107" s="79" t="s">
        <v>154</v>
      </c>
      <c r="W107" s="79" t="s">
        <v>188</v>
      </c>
      <c r="X107" s="92"/>
      <c r="Y107" s="24"/>
      <c r="Z107" s="4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</row>
    <row r="108" spans="1:1032" s="43" customFormat="1" x14ac:dyDescent="0.2">
      <c r="A108" s="20" t="s">
        <v>141</v>
      </c>
      <c r="B108" s="53" t="s">
        <v>138</v>
      </c>
      <c r="C108" s="20" t="s">
        <v>90</v>
      </c>
      <c r="D108" s="138" t="s">
        <v>12</v>
      </c>
      <c r="E108" s="171"/>
      <c r="F108" s="134"/>
      <c r="G108" s="134"/>
      <c r="H108" s="134"/>
      <c r="I108" s="134"/>
      <c r="J108" s="167">
        <v>2</v>
      </c>
      <c r="K108" s="265" t="str">
        <f t="shared" si="42"/>
        <v/>
      </c>
      <c r="L108" s="279" t="str">
        <f t="shared" si="43"/>
        <v/>
      </c>
      <c r="M108" s="279" t="str">
        <f t="shared" si="44"/>
        <v/>
      </c>
      <c r="N108" s="279" t="str">
        <f t="shared" si="45"/>
        <v/>
      </c>
      <c r="O108" s="279" t="str">
        <f t="shared" si="46"/>
        <v/>
      </c>
      <c r="P108" s="284">
        <f t="shared" si="47"/>
        <v>2</v>
      </c>
      <c r="Q108" s="128">
        <v>2</v>
      </c>
      <c r="R108" s="25">
        <v>0</v>
      </c>
      <c r="S108" s="25">
        <v>0</v>
      </c>
      <c r="T108" s="25" t="s">
        <v>13</v>
      </c>
      <c r="U108" s="26">
        <v>2</v>
      </c>
      <c r="V108" s="79" t="s">
        <v>173</v>
      </c>
      <c r="W108" s="79" t="s">
        <v>85</v>
      </c>
      <c r="X108" s="92"/>
      <c r="Y108" s="24"/>
      <c r="Z108" s="42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  <c r="AMK108"/>
      <c r="AML108"/>
      <c r="AMM108"/>
      <c r="AMN108"/>
      <c r="AMO108"/>
      <c r="AMP108"/>
      <c r="AMQ108"/>
      <c r="AMR108"/>
    </row>
    <row r="109" spans="1:1032" x14ac:dyDescent="0.2">
      <c r="A109" s="63" t="s">
        <v>185</v>
      </c>
      <c r="B109" s="53" t="s">
        <v>102</v>
      </c>
      <c r="C109" s="20" t="s">
        <v>83</v>
      </c>
      <c r="D109" s="138" t="s">
        <v>12</v>
      </c>
      <c r="E109" s="171"/>
      <c r="F109" s="134"/>
      <c r="G109" s="134"/>
      <c r="H109" s="134"/>
      <c r="I109" s="134">
        <v>2</v>
      </c>
      <c r="J109" s="167"/>
      <c r="K109" s="265" t="str">
        <f t="shared" si="42"/>
        <v/>
      </c>
      <c r="L109" s="279" t="str">
        <f t="shared" si="43"/>
        <v/>
      </c>
      <c r="M109" s="279" t="str">
        <f t="shared" si="44"/>
        <v/>
      </c>
      <c r="N109" s="279" t="str">
        <f t="shared" si="45"/>
        <v/>
      </c>
      <c r="O109" s="279">
        <f t="shared" si="46"/>
        <v>2</v>
      </c>
      <c r="P109" s="284" t="str">
        <f t="shared" si="47"/>
        <v/>
      </c>
      <c r="Q109" s="128">
        <v>0</v>
      </c>
      <c r="R109" s="25">
        <v>0</v>
      </c>
      <c r="S109" s="25">
        <v>2</v>
      </c>
      <c r="T109" s="25" t="s">
        <v>14</v>
      </c>
      <c r="U109" s="26">
        <v>2</v>
      </c>
      <c r="V109" s="79" t="s">
        <v>172</v>
      </c>
      <c r="W109" s="79"/>
      <c r="X109" s="92"/>
      <c r="Y109" s="24"/>
      <c r="Z109" s="4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</row>
    <row r="110" spans="1:1032" ht="13.5" thickBot="1" x14ac:dyDescent="0.25">
      <c r="A110" s="27" t="s">
        <v>38</v>
      </c>
      <c r="B110" s="103" t="s">
        <v>201</v>
      </c>
      <c r="C110" s="27" t="s">
        <v>88</v>
      </c>
      <c r="D110" s="193" t="s">
        <v>12</v>
      </c>
      <c r="E110" s="176"/>
      <c r="F110" s="177"/>
      <c r="G110" s="177"/>
      <c r="H110" s="177"/>
      <c r="I110" s="177">
        <v>4</v>
      </c>
      <c r="J110" s="251"/>
      <c r="K110" s="271" t="str">
        <f t="shared" si="42"/>
        <v/>
      </c>
      <c r="L110" s="281" t="str">
        <f t="shared" si="43"/>
        <v/>
      </c>
      <c r="M110" s="281" t="str">
        <f t="shared" si="44"/>
        <v/>
      </c>
      <c r="N110" s="281" t="str">
        <f t="shared" si="45"/>
        <v/>
      </c>
      <c r="O110" s="281">
        <f t="shared" si="46"/>
        <v>4</v>
      </c>
      <c r="P110" s="288" t="str">
        <f t="shared" si="47"/>
        <v/>
      </c>
      <c r="Q110" s="308">
        <v>2</v>
      </c>
      <c r="R110" s="32">
        <v>2</v>
      </c>
      <c r="S110" s="32">
        <v>0</v>
      </c>
      <c r="T110" s="32" t="s">
        <v>13</v>
      </c>
      <c r="U110" s="33">
        <v>4</v>
      </c>
      <c r="V110" s="79" t="s">
        <v>187</v>
      </c>
      <c r="W110" s="79"/>
      <c r="X110" s="92"/>
      <c r="Y110" s="24"/>
      <c r="Z110" s="4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</row>
    <row r="111" spans="1:1032" x14ac:dyDescent="0.2">
      <c r="A111" s="183" t="s">
        <v>54</v>
      </c>
      <c r="B111" s="183"/>
      <c r="C111" s="183"/>
      <c r="D111" s="182">
        <v>10</v>
      </c>
      <c r="E111" s="168"/>
      <c r="F111" s="169"/>
      <c r="G111" s="169"/>
      <c r="H111" s="169"/>
      <c r="I111" s="169">
        <v>6</v>
      </c>
      <c r="J111" s="170">
        <v>4</v>
      </c>
      <c r="K111" s="264" t="str">
        <f t="shared" si="42"/>
        <v/>
      </c>
      <c r="L111" s="278" t="str">
        <f t="shared" si="43"/>
        <v/>
      </c>
      <c r="M111" s="278" t="str">
        <f t="shared" si="44"/>
        <v/>
      </c>
      <c r="N111" s="278" t="str">
        <f t="shared" si="45"/>
        <v/>
      </c>
      <c r="O111" s="278">
        <v>6</v>
      </c>
      <c r="P111" s="283">
        <v>4</v>
      </c>
      <c r="Q111" s="219"/>
      <c r="R111" s="220"/>
      <c r="S111" s="220"/>
      <c r="T111" s="220"/>
      <c r="U111" s="221">
        <v>10</v>
      </c>
      <c r="V111" s="215"/>
      <c r="W111" s="79"/>
      <c r="X111" s="92"/>
      <c r="Y111" s="24"/>
      <c r="Z111" s="4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</row>
    <row r="112" spans="1:1032" ht="13.5" thickBot="1" x14ac:dyDescent="0.25">
      <c r="A112" s="113" t="s">
        <v>55</v>
      </c>
      <c r="B112" s="113"/>
      <c r="C112" s="113"/>
      <c r="D112" s="146">
        <v>10</v>
      </c>
      <c r="E112" s="173"/>
      <c r="F112" s="174"/>
      <c r="G112" s="174"/>
      <c r="H112" s="174"/>
      <c r="I112" s="174">
        <v>4</v>
      </c>
      <c r="J112" s="175">
        <v>6</v>
      </c>
      <c r="K112" s="258" t="str">
        <f t="shared" si="42"/>
        <v/>
      </c>
      <c r="L112" s="280" t="str">
        <f t="shared" si="43"/>
        <v/>
      </c>
      <c r="M112" s="280" t="str">
        <f t="shared" si="44"/>
        <v/>
      </c>
      <c r="N112" s="280" t="str">
        <f t="shared" si="45"/>
        <v/>
      </c>
      <c r="O112" s="280">
        <v>4</v>
      </c>
      <c r="P112" s="285">
        <v>6</v>
      </c>
      <c r="Q112" s="224"/>
      <c r="R112" s="225"/>
      <c r="S112" s="225"/>
      <c r="T112" s="225"/>
      <c r="U112" s="226">
        <v>10</v>
      </c>
      <c r="V112" s="215"/>
      <c r="W112" s="79"/>
      <c r="X112" s="92"/>
      <c r="Y112" s="24"/>
      <c r="Z112" s="4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</row>
    <row r="113" spans="1:1032" ht="13.5" thickBot="1" x14ac:dyDescent="0.25">
      <c r="A113" s="238" t="s">
        <v>29</v>
      </c>
      <c r="B113" s="238"/>
      <c r="C113" s="238"/>
      <c r="D113" s="239"/>
      <c r="E113" s="164"/>
      <c r="F113" s="165"/>
      <c r="G113" s="165"/>
      <c r="H113" s="165"/>
      <c r="I113" s="165"/>
      <c r="J113" s="166"/>
      <c r="K113" s="295"/>
      <c r="L113" s="296"/>
      <c r="M113" s="296"/>
      <c r="N113" s="296"/>
      <c r="O113" s="296"/>
      <c r="P113" s="297"/>
      <c r="Q113" s="309"/>
      <c r="R113" s="310"/>
      <c r="S113" s="310"/>
      <c r="T113" s="310"/>
      <c r="U113" s="311"/>
      <c r="V113" s="215"/>
      <c r="W113" s="79"/>
      <c r="X113" s="92"/>
      <c r="Y113" s="24"/>
      <c r="Z113" s="4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</row>
    <row r="114" spans="1:1032" x14ac:dyDescent="0.2">
      <c r="A114" s="180" t="s">
        <v>56</v>
      </c>
      <c r="B114" s="250" t="s">
        <v>103</v>
      </c>
      <c r="C114" s="180" t="s">
        <v>83</v>
      </c>
      <c r="D114" s="158" t="s">
        <v>30</v>
      </c>
      <c r="E114" s="168"/>
      <c r="F114" s="169"/>
      <c r="G114" s="169"/>
      <c r="H114" s="169"/>
      <c r="I114" s="169">
        <v>2</v>
      </c>
      <c r="J114" s="212"/>
      <c r="K114" s="264"/>
      <c r="L114" s="278"/>
      <c r="M114" s="278"/>
      <c r="N114" s="278"/>
      <c r="O114" s="278">
        <v>2</v>
      </c>
      <c r="P114" s="283"/>
      <c r="Q114" s="129">
        <v>2</v>
      </c>
      <c r="R114" s="61">
        <v>0</v>
      </c>
      <c r="S114" s="61">
        <v>0</v>
      </c>
      <c r="T114" s="61" t="s">
        <v>13</v>
      </c>
      <c r="U114" s="62">
        <v>2</v>
      </c>
      <c r="V114" s="79" t="s">
        <v>152</v>
      </c>
      <c r="W114" s="79"/>
      <c r="X114" s="92"/>
      <c r="Y114" s="24"/>
      <c r="Z114" s="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</row>
    <row r="115" spans="1:1032" x14ac:dyDescent="0.2">
      <c r="A115" s="50" t="s">
        <v>40</v>
      </c>
      <c r="B115" s="55" t="s">
        <v>118</v>
      </c>
      <c r="C115" s="20" t="s">
        <v>89</v>
      </c>
      <c r="D115" s="138" t="s">
        <v>30</v>
      </c>
      <c r="E115" s="171"/>
      <c r="F115" s="134"/>
      <c r="G115" s="134"/>
      <c r="H115" s="134"/>
      <c r="I115" s="134">
        <v>4</v>
      </c>
      <c r="J115" s="167"/>
      <c r="K115" s="265"/>
      <c r="L115" s="279"/>
      <c r="M115" s="279"/>
      <c r="N115" s="279"/>
      <c r="O115" s="279">
        <v>4</v>
      </c>
      <c r="P115" s="284"/>
      <c r="Q115" s="128">
        <v>2</v>
      </c>
      <c r="R115" s="25">
        <v>0</v>
      </c>
      <c r="S115" s="25">
        <v>2</v>
      </c>
      <c r="T115" s="25" t="s">
        <v>14</v>
      </c>
      <c r="U115" s="26">
        <v>4</v>
      </c>
      <c r="V115" s="79" t="s">
        <v>157</v>
      </c>
      <c r="W115" s="79" t="s">
        <v>155</v>
      </c>
      <c r="X115" s="92" t="s">
        <v>26</v>
      </c>
      <c r="Y115" s="24"/>
      <c r="Z115" s="4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</row>
    <row r="116" spans="1:1032" s="43" customFormat="1" x14ac:dyDescent="0.2">
      <c r="A116" s="50" t="s">
        <v>86</v>
      </c>
      <c r="B116" s="55" t="s">
        <v>128</v>
      </c>
      <c r="C116" s="52" t="s">
        <v>87</v>
      </c>
      <c r="D116" s="138" t="s">
        <v>30</v>
      </c>
      <c r="E116" s="171"/>
      <c r="F116" s="134"/>
      <c r="G116" s="134"/>
      <c r="H116" s="134"/>
      <c r="I116" s="134"/>
      <c r="J116" s="167">
        <v>2</v>
      </c>
      <c r="K116" s="265"/>
      <c r="L116" s="279"/>
      <c r="M116" s="279"/>
      <c r="N116" s="279"/>
      <c r="O116" s="279"/>
      <c r="P116" s="284">
        <v>2</v>
      </c>
      <c r="Q116" s="128">
        <v>2</v>
      </c>
      <c r="R116" s="25">
        <v>0</v>
      </c>
      <c r="S116" s="25">
        <v>0</v>
      </c>
      <c r="T116" s="25" t="s">
        <v>14</v>
      </c>
      <c r="U116" s="26">
        <v>2</v>
      </c>
      <c r="V116" s="79" t="s">
        <v>163</v>
      </c>
      <c r="W116" s="79" t="s">
        <v>155</v>
      </c>
      <c r="X116" s="92"/>
      <c r="Y116" s="24"/>
      <c r="Z116" s="42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  <c r="AMK116"/>
      <c r="AML116"/>
      <c r="AMM116"/>
      <c r="AMN116"/>
      <c r="AMO116"/>
      <c r="AMP116"/>
      <c r="AMQ116"/>
      <c r="AMR116"/>
    </row>
    <row r="117" spans="1:1032" s="43" customFormat="1" x14ac:dyDescent="0.2">
      <c r="A117" s="20" t="s">
        <v>47</v>
      </c>
      <c r="B117" s="72" t="s">
        <v>204</v>
      </c>
      <c r="C117" s="20" t="s">
        <v>88</v>
      </c>
      <c r="D117" s="138" t="s">
        <v>30</v>
      </c>
      <c r="E117" s="171"/>
      <c r="F117" s="134"/>
      <c r="G117" s="134"/>
      <c r="H117" s="134"/>
      <c r="I117" s="134"/>
      <c r="J117" s="167">
        <v>4</v>
      </c>
      <c r="K117" s="265"/>
      <c r="L117" s="279"/>
      <c r="M117" s="279"/>
      <c r="N117" s="279"/>
      <c r="O117" s="279"/>
      <c r="P117" s="284">
        <v>4</v>
      </c>
      <c r="Q117" s="128">
        <v>2</v>
      </c>
      <c r="R117" s="25">
        <v>2</v>
      </c>
      <c r="S117" s="25">
        <v>0</v>
      </c>
      <c r="T117" s="25" t="s">
        <v>13</v>
      </c>
      <c r="U117" s="26">
        <v>4</v>
      </c>
      <c r="V117" s="79" t="s">
        <v>167</v>
      </c>
      <c r="W117" s="79"/>
      <c r="X117" s="92"/>
      <c r="Y117" s="24"/>
      <c r="Z117" s="42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  <c r="AMK117"/>
      <c r="AML117"/>
      <c r="AMM117"/>
      <c r="AMN117"/>
      <c r="AMO117"/>
      <c r="AMP117"/>
      <c r="AMQ117"/>
      <c r="AMR117"/>
    </row>
    <row r="118" spans="1:1032" s="43" customFormat="1" x14ac:dyDescent="0.2">
      <c r="A118" s="20" t="s">
        <v>57</v>
      </c>
      <c r="B118" s="53" t="s">
        <v>106</v>
      </c>
      <c r="C118" s="20" t="s">
        <v>83</v>
      </c>
      <c r="D118" s="138" t="s">
        <v>30</v>
      </c>
      <c r="E118" s="171"/>
      <c r="F118" s="134"/>
      <c r="G118" s="134"/>
      <c r="H118" s="134"/>
      <c r="I118" s="134"/>
      <c r="J118" s="167">
        <v>2</v>
      </c>
      <c r="K118" s="265"/>
      <c r="L118" s="279"/>
      <c r="M118" s="279"/>
      <c r="N118" s="279"/>
      <c r="O118" s="279"/>
      <c r="P118" s="284">
        <v>2</v>
      </c>
      <c r="Q118" s="128">
        <v>2</v>
      </c>
      <c r="R118" s="25">
        <v>0</v>
      </c>
      <c r="S118" s="25">
        <v>0</v>
      </c>
      <c r="T118" s="25" t="s">
        <v>13</v>
      </c>
      <c r="U118" s="26">
        <v>2</v>
      </c>
      <c r="V118" s="79" t="s">
        <v>190</v>
      </c>
      <c r="W118" s="79"/>
      <c r="X118" s="92"/>
      <c r="Y118" s="24"/>
      <c r="Z118" s="42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  <c r="AMK118"/>
      <c r="AML118"/>
      <c r="AMM118"/>
      <c r="AMN118"/>
      <c r="AMO118"/>
      <c r="AMP118"/>
      <c r="AMQ118"/>
      <c r="AMR118"/>
    </row>
    <row r="119" spans="1:1032" s="43" customFormat="1" x14ac:dyDescent="0.2">
      <c r="A119" s="20" t="s">
        <v>39</v>
      </c>
      <c r="B119" s="53" t="s">
        <v>104</v>
      </c>
      <c r="C119" s="20" t="s">
        <v>83</v>
      </c>
      <c r="D119" s="138" t="s">
        <v>30</v>
      </c>
      <c r="E119" s="171"/>
      <c r="F119" s="134"/>
      <c r="G119" s="134"/>
      <c r="H119" s="134"/>
      <c r="I119" s="134">
        <v>2</v>
      </c>
      <c r="J119" s="167"/>
      <c r="K119" s="265"/>
      <c r="L119" s="279"/>
      <c r="M119" s="279"/>
      <c r="N119" s="279"/>
      <c r="O119" s="279">
        <v>2</v>
      </c>
      <c r="P119" s="284"/>
      <c r="Q119" s="128">
        <v>2</v>
      </c>
      <c r="R119" s="25">
        <v>0</v>
      </c>
      <c r="S119" s="25">
        <v>0</v>
      </c>
      <c r="T119" s="25" t="s">
        <v>14</v>
      </c>
      <c r="U119" s="26">
        <v>2</v>
      </c>
      <c r="V119" s="79" t="s">
        <v>187</v>
      </c>
      <c r="W119" s="79" t="s">
        <v>232</v>
      </c>
      <c r="X119" s="92" t="s">
        <v>155</v>
      </c>
      <c r="Y119" s="24"/>
      <c r="Z119" s="42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  <c r="AMK119"/>
      <c r="AML119"/>
      <c r="AMM119"/>
      <c r="AMN119"/>
      <c r="AMO119"/>
      <c r="AMP119"/>
      <c r="AMQ119"/>
      <c r="AMR119"/>
    </row>
    <row r="120" spans="1:1032" x14ac:dyDescent="0.2">
      <c r="A120" s="20" t="s">
        <v>58</v>
      </c>
      <c r="B120" s="53" t="s">
        <v>105</v>
      </c>
      <c r="C120" s="20" t="s">
        <v>83</v>
      </c>
      <c r="D120" s="138" t="s">
        <v>30</v>
      </c>
      <c r="E120" s="171"/>
      <c r="F120" s="134"/>
      <c r="G120" s="134"/>
      <c r="H120" s="134"/>
      <c r="I120" s="134">
        <v>2</v>
      </c>
      <c r="J120" s="167"/>
      <c r="K120" s="265"/>
      <c r="L120" s="279"/>
      <c r="M120" s="279"/>
      <c r="N120" s="279"/>
      <c r="O120" s="279">
        <v>2</v>
      </c>
      <c r="P120" s="284"/>
      <c r="Q120" s="128">
        <v>2</v>
      </c>
      <c r="R120" s="25">
        <v>0</v>
      </c>
      <c r="S120" s="25">
        <v>0</v>
      </c>
      <c r="T120" s="25" t="s">
        <v>13</v>
      </c>
      <c r="U120" s="26">
        <v>2</v>
      </c>
      <c r="V120" s="79" t="s">
        <v>187</v>
      </c>
      <c r="W120" s="79"/>
      <c r="X120" s="92"/>
      <c r="Y120" s="24"/>
      <c r="Z120" s="4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</row>
    <row r="121" spans="1:1032" s="56" customFormat="1" x14ac:dyDescent="0.2">
      <c r="A121" s="63" t="s">
        <v>186</v>
      </c>
      <c r="B121" s="72" t="s">
        <v>196</v>
      </c>
      <c r="C121" s="63" t="s">
        <v>83</v>
      </c>
      <c r="D121" s="138" t="s">
        <v>30</v>
      </c>
      <c r="E121" s="171"/>
      <c r="F121" s="134"/>
      <c r="G121" s="134"/>
      <c r="H121" s="134"/>
      <c r="I121" s="134"/>
      <c r="J121" s="167">
        <v>2</v>
      </c>
      <c r="K121" s="265"/>
      <c r="L121" s="279"/>
      <c r="M121" s="279"/>
      <c r="N121" s="279"/>
      <c r="O121" s="279"/>
      <c r="P121" s="284">
        <v>2</v>
      </c>
      <c r="Q121" s="128">
        <v>2</v>
      </c>
      <c r="R121" s="67">
        <v>0</v>
      </c>
      <c r="S121" s="67">
        <v>0</v>
      </c>
      <c r="T121" s="67" t="s">
        <v>13</v>
      </c>
      <c r="U121" s="68">
        <v>2</v>
      </c>
      <c r="V121" s="79" t="s">
        <v>187</v>
      </c>
      <c r="W121" s="79" t="s">
        <v>188</v>
      </c>
      <c r="X121" s="92"/>
      <c r="Y121" s="66"/>
      <c r="Z121" s="57"/>
    </row>
    <row r="122" spans="1:1032" s="43" customFormat="1" x14ac:dyDescent="0.2">
      <c r="A122" s="63" t="s">
        <v>197</v>
      </c>
      <c r="B122" s="72" t="s">
        <v>61</v>
      </c>
      <c r="C122" s="63" t="s">
        <v>139</v>
      </c>
      <c r="D122" s="138" t="s">
        <v>30</v>
      </c>
      <c r="E122" s="171"/>
      <c r="F122" s="134"/>
      <c r="G122" s="134"/>
      <c r="H122" s="134"/>
      <c r="I122" s="134">
        <v>2</v>
      </c>
      <c r="J122" s="167"/>
      <c r="K122" s="265"/>
      <c r="L122" s="279"/>
      <c r="M122" s="279"/>
      <c r="N122" s="279"/>
      <c r="O122" s="279">
        <v>0</v>
      </c>
      <c r="P122" s="284"/>
      <c r="Q122" s="128">
        <v>0</v>
      </c>
      <c r="R122" s="67">
        <v>0</v>
      </c>
      <c r="S122" s="67">
        <v>0</v>
      </c>
      <c r="T122" s="67" t="s">
        <v>14</v>
      </c>
      <c r="U122" s="68">
        <v>2</v>
      </c>
      <c r="V122" s="79"/>
      <c r="W122" s="79"/>
      <c r="X122" s="92"/>
      <c r="Y122" s="66"/>
      <c r="Z122" s="42"/>
      <c r="ALX122" s="56"/>
      <c r="ALY122" s="56"/>
      <c r="ALZ122" s="56"/>
      <c r="AMA122" s="56"/>
      <c r="AMB122" s="56"/>
      <c r="AMC122" s="56"/>
      <c r="AMD122" s="56"/>
      <c r="AME122" s="56"/>
      <c r="AMF122" s="56"/>
      <c r="AMG122" s="56"/>
      <c r="AMH122" s="56"/>
      <c r="AMI122" s="56"/>
      <c r="AMJ122" s="56"/>
      <c r="AMK122" s="56"/>
      <c r="AML122" s="56"/>
      <c r="AMM122" s="56"/>
      <c r="AMN122" s="56"/>
      <c r="AMO122" s="56"/>
      <c r="AMP122" s="56"/>
      <c r="AMQ122" s="56"/>
      <c r="AMR122" s="56"/>
    </row>
    <row r="123" spans="1:1032" s="43" customFormat="1" ht="13.5" thickBot="1" x14ac:dyDescent="0.25">
      <c r="A123" s="20" t="s">
        <v>199</v>
      </c>
      <c r="B123" s="72" t="s">
        <v>198</v>
      </c>
      <c r="C123" s="20" t="s">
        <v>139</v>
      </c>
      <c r="D123" s="138" t="s">
        <v>30</v>
      </c>
      <c r="E123" s="173"/>
      <c r="F123" s="174"/>
      <c r="G123" s="174"/>
      <c r="H123" s="174"/>
      <c r="I123" s="174"/>
      <c r="J123" s="213">
        <v>2</v>
      </c>
      <c r="K123" s="258"/>
      <c r="L123" s="280"/>
      <c r="M123" s="280"/>
      <c r="N123" s="280"/>
      <c r="O123" s="280"/>
      <c r="P123" s="285">
        <v>0</v>
      </c>
      <c r="Q123" s="128">
        <v>0</v>
      </c>
      <c r="R123" s="25">
        <v>0</v>
      </c>
      <c r="S123" s="25">
        <v>0</v>
      </c>
      <c r="T123" s="25" t="s">
        <v>14</v>
      </c>
      <c r="U123" s="26">
        <v>2</v>
      </c>
      <c r="V123" s="79"/>
      <c r="W123" s="79"/>
      <c r="X123" s="92"/>
      <c r="Y123" s="24"/>
      <c r="Z123" s="42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  <c r="AMK123"/>
      <c r="AML123"/>
      <c r="AMM123"/>
      <c r="AMN123"/>
      <c r="AMO123"/>
      <c r="AMP123"/>
      <c r="AMQ123"/>
      <c r="AMR123"/>
    </row>
    <row r="124" spans="1:1032" ht="13.5" thickBot="1" x14ac:dyDescent="0.25">
      <c r="A124" s="34" t="s">
        <v>36</v>
      </c>
      <c r="B124" s="34"/>
      <c r="C124" s="34"/>
      <c r="D124" s="35"/>
      <c r="E124" s="326">
        <f t="shared" ref="E124:P124" si="48">E36+SUM(E102:E112)</f>
        <v>28</v>
      </c>
      <c r="F124" s="327">
        <f t="shared" si="48"/>
        <v>32</v>
      </c>
      <c r="G124" s="327">
        <f t="shared" si="48"/>
        <v>32</v>
      </c>
      <c r="H124" s="327">
        <f t="shared" si="48"/>
        <v>28</v>
      </c>
      <c r="I124" s="327">
        <f t="shared" si="48"/>
        <v>28</v>
      </c>
      <c r="J124" s="328">
        <f t="shared" si="48"/>
        <v>32</v>
      </c>
      <c r="K124" s="275">
        <f t="shared" si="48"/>
        <v>25</v>
      </c>
      <c r="L124" s="275">
        <f t="shared" si="48"/>
        <v>27</v>
      </c>
      <c r="M124" s="275">
        <f t="shared" si="48"/>
        <v>22</v>
      </c>
      <c r="N124" s="275">
        <f t="shared" si="48"/>
        <v>23</v>
      </c>
      <c r="O124" s="275">
        <f t="shared" si="48"/>
        <v>27</v>
      </c>
      <c r="P124" s="275">
        <f t="shared" si="48"/>
        <v>30</v>
      </c>
      <c r="Q124" s="44"/>
      <c r="R124" s="45"/>
      <c r="S124" s="45"/>
      <c r="T124" s="45"/>
      <c r="U124" s="46"/>
      <c r="V124" s="85"/>
      <c r="W124" s="85"/>
      <c r="X124" s="97"/>
      <c r="Y124" s="44"/>
      <c r="Z124" s="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</row>
    <row r="125" spans="1:1032" s="56" customFormat="1" ht="13.5" thickBot="1" x14ac:dyDescent="0.25">
      <c r="A125" s="197" t="s">
        <v>217</v>
      </c>
      <c r="B125" s="197"/>
      <c r="C125" s="195"/>
      <c r="D125" s="209"/>
      <c r="E125" s="168" t="s">
        <v>205</v>
      </c>
      <c r="F125" s="169" t="s">
        <v>205</v>
      </c>
      <c r="G125" s="169" t="s">
        <v>206</v>
      </c>
      <c r="H125" s="169" t="s">
        <v>206</v>
      </c>
      <c r="I125" s="169" t="s">
        <v>211</v>
      </c>
      <c r="J125" s="170" t="s">
        <v>208</v>
      </c>
      <c r="K125" s="264"/>
      <c r="L125" s="278"/>
      <c r="M125" s="278"/>
      <c r="N125" s="278"/>
      <c r="O125" s="278"/>
      <c r="P125" s="333"/>
      <c r="Q125" s="337"/>
      <c r="R125" s="338"/>
      <c r="S125" s="338"/>
      <c r="T125" s="338"/>
      <c r="U125" s="339"/>
      <c r="V125" s="321"/>
      <c r="W125" s="321"/>
      <c r="X125" s="321"/>
      <c r="Y125" s="322"/>
      <c r="Z125" s="57"/>
    </row>
    <row r="126" spans="1:1032" s="56" customFormat="1" ht="13.5" thickBot="1" x14ac:dyDescent="0.25">
      <c r="A126" s="200" t="s">
        <v>218</v>
      </c>
      <c r="B126" s="200"/>
      <c r="C126" s="196"/>
      <c r="D126" s="211"/>
      <c r="E126" s="173" t="s">
        <v>205</v>
      </c>
      <c r="F126" s="174" t="s">
        <v>205</v>
      </c>
      <c r="G126" s="174" t="s">
        <v>206</v>
      </c>
      <c r="H126" s="174" t="s">
        <v>206</v>
      </c>
      <c r="I126" s="174" t="s">
        <v>221</v>
      </c>
      <c r="J126" s="175" t="s">
        <v>221</v>
      </c>
      <c r="K126" s="330"/>
      <c r="L126" s="331"/>
      <c r="M126" s="331"/>
      <c r="N126" s="331"/>
      <c r="O126" s="331"/>
      <c r="P126" s="332"/>
      <c r="Q126" s="340"/>
      <c r="R126" s="341"/>
      <c r="S126" s="341"/>
      <c r="T126" s="341"/>
      <c r="U126" s="342"/>
      <c r="V126" s="321"/>
      <c r="W126" s="321"/>
      <c r="X126" s="321"/>
      <c r="Y126" s="322"/>
      <c r="Z126" s="57"/>
    </row>
    <row r="127" spans="1:1032" ht="13.5" thickBot="1" x14ac:dyDescent="0.25">
      <c r="A127" s="405"/>
      <c r="B127" s="405"/>
      <c r="C127" s="405"/>
      <c r="D127" s="405"/>
      <c r="E127" s="406"/>
      <c r="F127" s="406"/>
      <c r="G127" s="406"/>
      <c r="H127" s="406"/>
      <c r="I127" s="406"/>
      <c r="J127" s="406"/>
      <c r="K127" s="407"/>
      <c r="L127" s="407"/>
      <c r="M127" s="407"/>
      <c r="N127" s="407"/>
      <c r="O127" s="407"/>
      <c r="P127" s="407"/>
      <c r="Q127" s="405"/>
      <c r="R127" s="405"/>
      <c r="S127" s="405"/>
      <c r="T127" s="405"/>
      <c r="U127" s="405"/>
      <c r="V127" s="405"/>
      <c r="W127" s="405"/>
      <c r="X127" s="405"/>
      <c r="Y127" s="405"/>
      <c r="Z127" s="4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</row>
    <row r="128" spans="1:1032" ht="13.5" thickBot="1" x14ac:dyDescent="0.25">
      <c r="A128" s="34" t="s">
        <v>44</v>
      </c>
      <c r="B128" s="34"/>
      <c r="C128" s="34"/>
      <c r="D128" s="130">
        <f>SUM(U130:U140)</f>
        <v>51</v>
      </c>
      <c r="E128" s="131"/>
      <c r="F128" s="132"/>
      <c r="G128" s="132"/>
      <c r="H128" s="132"/>
      <c r="I128" s="132"/>
      <c r="J128" s="133"/>
      <c r="K128" s="272"/>
      <c r="L128" s="272"/>
      <c r="M128" s="272"/>
      <c r="N128" s="272"/>
      <c r="O128" s="272"/>
      <c r="P128" s="286"/>
      <c r="Q128" s="163"/>
      <c r="R128" s="37"/>
      <c r="S128" s="37"/>
      <c r="T128" s="37"/>
      <c r="U128" s="38"/>
      <c r="V128" s="81"/>
      <c r="W128" s="81"/>
      <c r="X128" s="94"/>
      <c r="Y128" s="36"/>
      <c r="Z128" s="4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</row>
    <row r="129" spans="1:246" ht="13.5" thickBot="1" x14ac:dyDescent="0.25">
      <c r="A129" s="119" t="s">
        <v>25</v>
      </c>
      <c r="B129" s="34"/>
      <c r="C129" s="34"/>
      <c r="D129" s="130"/>
      <c r="E129" s="164"/>
      <c r="F129" s="165"/>
      <c r="G129" s="165"/>
      <c r="H129" s="165"/>
      <c r="I129" s="165"/>
      <c r="J129" s="166"/>
      <c r="K129" s="272"/>
      <c r="L129" s="272"/>
      <c r="M129" s="272"/>
      <c r="N129" s="272"/>
      <c r="O129" s="272"/>
      <c r="P129" s="286"/>
      <c r="Q129" s="163"/>
      <c r="R129" s="37"/>
      <c r="S129" s="37"/>
      <c r="T129" s="37"/>
      <c r="U129" s="38"/>
      <c r="V129" s="81"/>
      <c r="W129" s="81"/>
      <c r="X129" s="94"/>
      <c r="Y129" s="36"/>
      <c r="Z129" s="4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</row>
    <row r="130" spans="1:246" s="56" customFormat="1" x14ac:dyDescent="0.2">
      <c r="A130" s="244" t="s">
        <v>71</v>
      </c>
      <c r="B130" s="241" t="s">
        <v>110</v>
      </c>
      <c r="C130" s="63" t="s">
        <v>84</v>
      </c>
      <c r="D130" s="158" t="s">
        <v>12</v>
      </c>
      <c r="E130" s="168"/>
      <c r="F130" s="169"/>
      <c r="G130" s="169"/>
      <c r="H130" s="169">
        <v>5</v>
      </c>
      <c r="I130" s="169"/>
      <c r="J130" s="170"/>
      <c r="K130" s="273" t="str">
        <f t="shared" ref="K130:P130" si="49">IF(E130&lt;&gt;"",$Q130+$R130+$S130,"")</f>
        <v/>
      </c>
      <c r="L130" s="277" t="str">
        <f t="shared" si="49"/>
        <v/>
      </c>
      <c r="M130" s="277" t="str">
        <f t="shared" si="49"/>
        <v/>
      </c>
      <c r="N130" s="277">
        <f t="shared" si="49"/>
        <v>4</v>
      </c>
      <c r="O130" s="277" t="str">
        <f t="shared" si="49"/>
        <v/>
      </c>
      <c r="P130" s="282" t="str">
        <f t="shared" si="49"/>
        <v/>
      </c>
      <c r="Q130" s="60">
        <v>2</v>
      </c>
      <c r="R130" s="61">
        <v>2</v>
      </c>
      <c r="S130" s="61">
        <v>0</v>
      </c>
      <c r="T130" s="61" t="s">
        <v>13</v>
      </c>
      <c r="U130" s="62">
        <v>5</v>
      </c>
      <c r="V130" s="78" t="s">
        <v>156</v>
      </c>
      <c r="W130" s="78"/>
      <c r="X130" s="91"/>
      <c r="Y130" s="60"/>
      <c r="Z130" s="57"/>
    </row>
    <row r="131" spans="1:246" s="56" customFormat="1" x14ac:dyDescent="0.2">
      <c r="A131" s="245" t="s">
        <v>72</v>
      </c>
      <c r="B131" s="242" t="s">
        <v>124</v>
      </c>
      <c r="C131" s="71" t="s">
        <v>87</v>
      </c>
      <c r="D131" s="138" t="s">
        <v>12</v>
      </c>
      <c r="E131" s="171"/>
      <c r="F131" s="134"/>
      <c r="G131" s="134"/>
      <c r="H131" s="134">
        <v>4</v>
      </c>
      <c r="I131" s="134"/>
      <c r="J131" s="172"/>
      <c r="K131" s="274" t="str">
        <f t="shared" ref="K131:K138" si="50">IF(E131&lt;&gt;"",$Q131+$R131+$S131,"")</f>
        <v/>
      </c>
      <c r="L131" s="279" t="str">
        <f t="shared" ref="L131:L138" si="51">IF(F131&lt;&gt;"",$Q131+$R131+$S131,"")</f>
        <v/>
      </c>
      <c r="M131" s="279" t="str">
        <f t="shared" ref="M131:M138" si="52">IF(G131&lt;&gt;"",$Q131+$R131+$S131,"")</f>
        <v/>
      </c>
      <c r="N131" s="279">
        <f t="shared" ref="N131:N138" si="53">IF(H131&lt;&gt;"",$Q131+$R131+$S131,"")</f>
        <v>3</v>
      </c>
      <c r="O131" s="279" t="str">
        <f t="shared" ref="O131:O138" si="54">IF(I131&lt;&gt;"",$Q131+$R131+$S131,"")</f>
        <v/>
      </c>
      <c r="P131" s="284" t="str">
        <f t="shared" ref="P131:P138" si="55">IF(J131&lt;&gt;"",$Q131+$R131+$S131,"")</f>
        <v/>
      </c>
      <c r="Q131" s="66">
        <v>2</v>
      </c>
      <c r="R131" s="67">
        <v>1</v>
      </c>
      <c r="S131" s="67">
        <v>0</v>
      </c>
      <c r="T131" s="67" t="s">
        <v>14</v>
      </c>
      <c r="U131" s="68">
        <v>4</v>
      </c>
      <c r="V131" s="79" t="s">
        <v>160</v>
      </c>
      <c r="W131" s="79" t="s">
        <v>157</v>
      </c>
      <c r="X131" s="92"/>
      <c r="Y131" s="66"/>
      <c r="Z131" s="57"/>
    </row>
    <row r="132" spans="1:246" s="56" customFormat="1" x14ac:dyDescent="0.2">
      <c r="A132" s="112" t="s">
        <v>26</v>
      </c>
      <c r="B132" s="242" t="s">
        <v>144</v>
      </c>
      <c r="C132" s="63" t="s">
        <v>89</v>
      </c>
      <c r="D132" s="138" t="s">
        <v>12</v>
      </c>
      <c r="E132" s="171"/>
      <c r="F132" s="134"/>
      <c r="G132" s="134"/>
      <c r="H132" s="134">
        <v>5</v>
      </c>
      <c r="I132" s="134"/>
      <c r="J132" s="172"/>
      <c r="K132" s="274" t="str">
        <f t="shared" si="50"/>
        <v/>
      </c>
      <c r="L132" s="279" t="str">
        <f t="shared" si="51"/>
        <v/>
      </c>
      <c r="M132" s="279" t="str">
        <f t="shared" si="52"/>
        <v/>
      </c>
      <c r="N132" s="279">
        <f t="shared" si="53"/>
        <v>4</v>
      </c>
      <c r="O132" s="279" t="str">
        <f t="shared" si="54"/>
        <v/>
      </c>
      <c r="P132" s="284" t="str">
        <f t="shared" si="55"/>
        <v/>
      </c>
      <c r="Q132" s="66">
        <v>2</v>
      </c>
      <c r="R132" s="67">
        <v>2</v>
      </c>
      <c r="S132" s="67">
        <v>0</v>
      </c>
      <c r="T132" s="67" t="s">
        <v>13</v>
      </c>
      <c r="U132" s="68">
        <v>5</v>
      </c>
      <c r="V132" s="79" t="s">
        <v>152</v>
      </c>
      <c r="W132" s="79" t="s">
        <v>157</v>
      </c>
      <c r="X132" s="92"/>
      <c r="Y132" s="66"/>
      <c r="Z132" s="57"/>
    </row>
    <row r="133" spans="1:246" s="56" customFormat="1" x14ac:dyDescent="0.2">
      <c r="A133" s="112" t="s">
        <v>170</v>
      </c>
      <c r="B133" s="102" t="s">
        <v>174</v>
      </c>
      <c r="C133" s="63" t="s">
        <v>88</v>
      </c>
      <c r="D133" s="138" t="s">
        <v>12</v>
      </c>
      <c r="E133" s="171"/>
      <c r="F133" s="134"/>
      <c r="G133" s="134"/>
      <c r="H133" s="134">
        <v>4</v>
      </c>
      <c r="I133" s="134"/>
      <c r="J133" s="172"/>
      <c r="K133" s="274" t="str">
        <f t="shared" si="50"/>
        <v/>
      </c>
      <c r="L133" s="279" t="str">
        <f t="shared" si="51"/>
        <v/>
      </c>
      <c r="M133" s="279" t="str">
        <f t="shared" si="52"/>
        <v/>
      </c>
      <c r="N133" s="279">
        <f t="shared" si="53"/>
        <v>4</v>
      </c>
      <c r="O133" s="279" t="str">
        <f t="shared" si="54"/>
        <v/>
      </c>
      <c r="P133" s="284" t="str">
        <f t="shared" si="55"/>
        <v/>
      </c>
      <c r="Q133" s="66">
        <v>2</v>
      </c>
      <c r="R133" s="67">
        <v>2</v>
      </c>
      <c r="S133" s="67">
        <v>0</v>
      </c>
      <c r="T133" s="67" t="s">
        <v>13</v>
      </c>
      <c r="U133" s="68">
        <v>4</v>
      </c>
      <c r="V133" s="79" t="s">
        <v>167</v>
      </c>
      <c r="W133" s="79" t="s">
        <v>154</v>
      </c>
      <c r="X133" s="92"/>
      <c r="Y133" s="66"/>
      <c r="Z133" s="57"/>
    </row>
    <row r="134" spans="1:246" s="56" customFormat="1" x14ac:dyDescent="0.2">
      <c r="A134" s="112" t="s">
        <v>168</v>
      </c>
      <c r="B134" s="106" t="s">
        <v>169</v>
      </c>
      <c r="C134" s="63" t="s">
        <v>83</v>
      </c>
      <c r="D134" s="138" t="s">
        <v>12</v>
      </c>
      <c r="E134" s="171"/>
      <c r="F134" s="134"/>
      <c r="G134" s="134"/>
      <c r="H134" s="134">
        <v>1</v>
      </c>
      <c r="I134" s="134"/>
      <c r="J134" s="172"/>
      <c r="K134" s="274" t="str">
        <f t="shared" si="50"/>
        <v/>
      </c>
      <c r="L134" s="279" t="str">
        <f t="shared" si="51"/>
        <v/>
      </c>
      <c r="M134" s="279" t="str">
        <f t="shared" si="52"/>
        <v/>
      </c>
      <c r="N134" s="279">
        <f t="shared" si="53"/>
        <v>0</v>
      </c>
      <c r="O134" s="279" t="str">
        <f t="shared" si="54"/>
        <v/>
      </c>
      <c r="P134" s="284" t="str">
        <f t="shared" si="55"/>
        <v/>
      </c>
      <c r="Q134" s="66">
        <v>0</v>
      </c>
      <c r="R134" s="67">
        <v>0</v>
      </c>
      <c r="S134" s="67">
        <v>0</v>
      </c>
      <c r="T134" s="67" t="s">
        <v>14</v>
      </c>
      <c r="U134" s="68">
        <v>1</v>
      </c>
      <c r="V134" s="79" t="s">
        <v>154</v>
      </c>
      <c r="W134" s="64"/>
      <c r="X134" s="65"/>
      <c r="Y134" s="66"/>
      <c r="Z134" s="57"/>
    </row>
    <row r="135" spans="1:246" s="56" customFormat="1" x14ac:dyDescent="0.2">
      <c r="A135" s="194" t="s">
        <v>40</v>
      </c>
      <c r="B135" s="243" t="s">
        <v>118</v>
      </c>
      <c r="C135" s="63" t="s">
        <v>89</v>
      </c>
      <c r="D135" s="138" t="s">
        <v>12</v>
      </c>
      <c r="E135" s="171"/>
      <c r="F135" s="134"/>
      <c r="G135" s="134"/>
      <c r="H135" s="134"/>
      <c r="I135" s="134">
        <v>4</v>
      </c>
      <c r="J135" s="172"/>
      <c r="K135" s="274" t="str">
        <f t="shared" si="50"/>
        <v/>
      </c>
      <c r="L135" s="279" t="str">
        <f t="shared" si="51"/>
        <v/>
      </c>
      <c r="M135" s="279" t="str">
        <f t="shared" si="52"/>
        <v/>
      </c>
      <c r="N135" s="279" t="str">
        <f t="shared" si="53"/>
        <v/>
      </c>
      <c r="O135" s="279">
        <f t="shared" si="54"/>
        <v>4</v>
      </c>
      <c r="P135" s="284" t="str">
        <f t="shared" si="55"/>
        <v/>
      </c>
      <c r="Q135" s="66">
        <v>2</v>
      </c>
      <c r="R135" s="67">
        <v>0</v>
      </c>
      <c r="S135" s="67">
        <v>2</v>
      </c>
      <c r="T135" s="67" t="s">
        <v>14</v>
      </c>
      <c r="U135" s="68">
        <v>4</v>
      </c>
      <c r="V135" s="79" t="s">
        <v>157</v>
      </c>
      <c r="W135" s="79" t="s">
        <v>155</v>
      </c>
      <c r="X135" s="92" t="s">
        <v>26</v>
      </c>
      <c r="Y135" s="66"/>
      <c r="Z135" s="57"/>
    </row>
    <row r="136" spans="1:246" x14ac:dyDescent="0.2">
      <c r="A136" s="194" t="s">
        <v>31</v>
      </c>
      <c r="B136" s="243" t="s">
        <v>114</v>
      </c>
      <c r="C136" s="63" t="s">
        <v>84</v>
      </c>
      <c r="D136" s="138" t="s">
        <v>12</v>
      </c>
      <c r="E136" s="171"/>
      <c r="F136" s="134"/>
      <c r="G136" s="134"/>
      <c r="H136" s="134"/>
      <c r="I136" s="134">
        <v>6</v>
      </c>
      <c r="J136" s="172"/>
      <c r="K136" s="274" t="str">
        <f t="shared" si="50"/>
        <v/>
      </c>
      <c r="L136" s="279" t="str">
        <f t="shared" si="51"/>
        <v/>
      </c>
      <c r="M136" s="279" t="str">
        <f t="shared" si="52"/>
        <v/>
      </c>
      <c r="N136" s="279" t="str">
        <f t="shared" si="53"/>
        <v/>
      </c>
      <c r="O136" s="279">
        <f t="shared" si="54"/>
        <v>6</v>
      </c>
      <c r="P136" s="284" t="str">
        <f t="shared" si="55"/>
        <v/>
      </c>
      <c r="Q136" s="24">
        <v>2</v>
      </c>
      <c r="R136" s="25">
        <v>2</v>
      </c>
      <c r="S136" s="25">
        <v>2</v>
      </c>
      <c r="T136" s="25" t="s">
        <v>14</v>
      </c>
      <c r="U136" s="26">
        <v>6</v>
      </c>
      <c r="V136" s="79" t="s">
        <v>156</v>
      </c>
      <c r="W136" s="79" t="s">
        <v>157</v>
      </c>
      <c r="X136" s="92" t="s">
        <v>152</v>
      </c>
      <c r="Y136" s="24"/>
      <c r="Z136" s="4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</row>
    <row r="137" spans="1:246" x14ac:dyDescent="0.2">
      <c r="A137" s="194" t="s">
        <v>75</v>
      </c>
      <c r="B137" s="106" t="s">
        <v>111</v>
      </c>
      <c r="C137" s="20" t="s">
        <v>84</v>
      </c>
      <c r="D137" s="138" t="s">
        <v>12</v>
      </c>
      <c r="E137" s="171"/>
      <c r="F137" s="134"/>
      <c r="G137" s="134"/>
      <c r="H137" s="134"/>
      <c r="I137" s="134">
        <v>4</v>
      </c>
      <c r="J137" s="172"/>
      <c r="K137" s="274" t="str">
        <f t="shared" si="50"/>
        <v/>
      </c>
      <c r="L137" s="279" t="str">
        <f t="shared" si="51"/>
        <v/>
      </c>
      <c r="M137" s="279" t="str">
        <f t="shared" si="52"/>
        <v/>
      </c>
      <c r="N137" s="279" t="str">
        <f t="shared" si="53"/>
        <v/>
      </c>
      <c r="O137" s="279">
        <f t="shared" si="54"/>
        <v>4</v>
      </c>
      <c r="P137" s="284" t="str">
        <f t="shared" si="55"/>
        <v/>
      </c>
      <c r="Q137" s="24">
        <v>4</v>
      </c>
      <c r="R137" s="25">
        <v>0</v>
      </c>
      <c r="S137" s="25">
        <v>0</v>
      </c>
      <c r="T137" s="25" t="s">
        <v>13</v>
      </c>
      <c r="U137" s="26">
        <v>4</v>
      </c>
      <c r="V137" s="79" t="s">
        <v>161</v>
      </c>
      <c r="W137" s="79"/>
      <c r="X137" s="92"/>
      <c r="Y137" s="24"/>
      <c r="Z137" s="42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</row>
    <row r="138" spans="1:246" x14ac:dyDescent="0.2">
      <c r="A138" s="194" t="s">
        <v>33</v>
      </c>
      <c r="B138" s="243" t="s">
        <v>127</v>
      </c>
      <c r="C138" s="52" t="s">
        <v>87</v>
      </c>
      <c r="D138" s="138" t="s">
        <v>12</v>
      </c>
      <c r="E138" s="171"/>
      <c r="F138" s="134"/>
      <c r="G138" s="134"/>
      <c r="H138" s="134"/>
      <c r="I138" s="134"/>
      <c r="J138" s="172">
        <v>4</v>
      </c>
      <c r="K138" s="274" t="str">
        <f t="shared" si="50"/>
        <v/>
      </c>
      <c r="L138" s="279" t="str">
        <f t="shared" si="51"/>
        <v/>
      </c>
      <c r="M138" s="279" t="str">
        <f t="shared" si="52"/>
        <v/>
      </c>
      <c r="N138" s="279" t="str">
        <f t="shared" si="53"/>
        <v/>
      </c>
      <c r="O138" s="279" t="str">
        <f t="shared" si="54"/>
        <v/>
      </c>
      <c r="P138" s="284">
        <f t="shared" si="55"/>
        <v>4</v>
      </c>
      <c r="Q138" s="24">
        <v>2</v>
      </c>
      <c r="R138" s="25">
        <v>2</v>
      </c>
      <c r="S138" s="25">
        <v>0</v>
      </c>
      <c r="T138" s="25" t="s">
        <v>13</v>
      </c>
      <c r="U138" s="26">
        <v>4</v>
      </c>
      <c r="V138" s="79" t="s">
        <v>160</v>
      </c>
      <c r="W138" s="92" t="s">
        <v>152</v>
      </c>
      <c r="X138" s="92"/>
      <c r="Y138" s="24"/>
      <c r="Z138" s="4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</row>
    <row r="139" spans="1:246" ht="13.5" thickBot="1" x14ac:dyDescent="0.25">
      <c r="A139" s="113" t="s">
        <v>200</v>
      </c>
      <c r="B139" s="254" t="s">
        <v>119</v>
      </c>
      <c r="C139" s="27" t="s">
        <v>89</v>
      </c>
      <c r="D139" s="193" t="s">
        <v>12</v>
      </c>
      <c r="E139" s="173"/>
      <c r="F139" s="174"/>
      <c r="G139" s="174"/>
      <c r="H139" s="174"/>
      <c r="I139" s="174"/>
      <c r="J139" s="175">
        <v>4</v>
      </c>
      <c r="K139" s="274" t="str">
        <f t="shared" ref="K139:K140" si="56">IF(E139&lt;&gt;"",$Q139+$R139+$S139,"")</f>
        <v/>
      </c>
      <c r="L139" s="279" t="str">
        <f t="shared" ref="L139:L140" si="57">IF(F139&lt;&gt;"",$Q139+$R139+$S139,"")</f>
        <v/>
      </c>
      <c r="M139" s="279" t="str">
        <f t="shared" ref="M139:M140" si="58">IF(G139&lt;&gt;"",$Q139+$R139+$S139,"")</f>
        <v/>
      </c>
      <c r="N139" s="279" t="str">
        <f t="shared" ref="N139:N140" si="59">IF(H139&lt;&gt;"",$Q139+$R139+$S139,"")</f>
        <v/>
      </c>
      <c r="O139" s="279" t="str">
        <f t="shared" ref="O139" si="60">IF(I139&lt;&gt;"",$Q139+$R139+$S139,"")</f>
        <v/>
      </c>
      <c r="P139" s="284">
        <f t="shared" ref="P139" si="61">IF(J139&lt;&gt;"",$Q139+$R139+$S139,"")</f>
        <v>4</v>
      </c>
      <c r="Q139" s="31">
        <v>2</v>
      </c>
      <c r="R139" s="32">
        <v>2</v>
      </c>
      <c r="S139" s="32">
        <v>0</v>
      </c>
      <c r="T139" s="32" t="s">
        <v>13</v>
      </c>
      <c r="U139" s="33">
        <v>4</v>
      </c>
      <c r="V139" s="79" t="s">
        <v>158</v>
      </c>
      <c r="W139" s="79" t="s">
        <v>189</v>
      </c>
      <c r="X139" s="92"/>
      <c r="Y139" s="24"/>
      <c r="Z139" s="4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</row>
    <row r="140" spans="1:246" ht="13.5" thickBot="1" x14ac:dyDescent="0.25">
      <c r="A140" s="253" t="s">
        <v>181</v>
      </c>
      <c r="B140" s="253"/>
      <c r="C140" s="253"/>
      <c r="D140" s="239">
        <v>10</v>
      </c>
      <c r="E140" s="160"/>
      <c r="F140" s="161"/>
      <c r="G140" s="161"/>
      <c r="H140" s="161"/>
      <c r="I140" s="161">
        <v>6</v>
      </c>
      <c r="J140" s="162">
        <v>4</v>
      </c>
      <c r="K140" s="259" t="str">
        <f t="shared" si="56"/>
        <v/>
      </c>
      <c r="L140" s="260" t="str">
        <f t="shared" si="57"/>
        <v/>
      </c>
      <c r="M140" s="260" t="str">
        <f t="shared" si="58"/>
        <v/>
      </c>
      <c r="N140" s="260" t="str">
        <f t="shared" si="59"/>
        <v/>
      </c>
      <c r="O140" s="260">
        <v>6</v>
      </c>
      <c r="P140" s="261">
        <v>4</v>
      </c>
      <c r="Q140" s="305"/>
      <c r="R140" s="306"/>
      <c r="S140" s="306"/>
      <c r="T140" s="306"/>
      <c r="U140" s="307">
        <v>10</v>
      </c>
      <c r="V140" s="215"/>
      <c r="W140" s="79"/>
      <c r="X140" s="92"/>
      <c r="Y140" s="24"/>
      <c r="Z140" s="4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</row>
    <row r="141" spans="1:246" ht="13.5" thickBot="1" x14ac:dyDescent="0.25">
      <c r="A141" s="238" t="s">
        <v>29</v>
      </c>
      <c r="B141" s="238"/>
      <c r="C141" s="238"/>
      <c r="D141" s="239"/>
      <c r="E141" s="131"/>
      <c r="F141" s="132"/>
      <c r="G141" s="132"/>
      <c r="H141" s="132"/>
      <c r="I141" s="132"/>
      <c r="J141" s="133"/>
      <c r="K141" s="295"/>
      <c r="L141" s="296"/>
      <c r="M141" s="296"/>
      <c r="N141" s="296"/>
      <c r="O141" s="296"/>
      <c r="P141" s="297"/>
      <c r="Q141" s="305"/>
      <c r="R141" s="306"/>
      <c r="S141" s="306"/>
      <c r="T141" s="306"/>
      <c r="U141" s="307"/>
      <c r="V141" s="215"/>
      <c r="W141" s="79"/>
      <c r="X141" s="92"/>
      <c r="Y141" s="24"/>
      <c r="Z141" s="4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</row>
    <row r="142" spans="1:246" x14ac:dyDescent="0.2">
      <c r="A142" s="183" t="s">
        <v>38</v>
      </c>
      <c r="B142" s="255" t="s">
        <v>201</v>
      </c>
      <c r="C142" s="108" t="s">
        <v>88</v>
      </c>
      <c r="D142" s="182" t="s">
        <v>30</v>
      </c>
      <c r="E142" s="147"/>
      <c r="F142" s="148"/>
      <c r="G142" s="148"/>
      <c r="H142" s="148"/>
      <c r="I142" s="148">
        <v>4</v>
      </c>
      <c r="J142" s="178"/>
      <c r="K142" s="264"/>
      <c r="L142" s="278"/>
      <c r="M142" s="278"/>
      <c r="N142" s="278"/>
      <c r="O142" s="278">
        <v>4</v>
      </c>
      <c r="P142" s="283"/>
      <c r="Q142" s="308">
        <v>2</v>
      </c>
      <c r="R142" s="32">
        <v>2</v>
      </c>
      <c r="S142" s="32">
        <v>0</v>
      </c>
      <c r="T142" s="32" t="s">
        <v>13</v>
      </c>
      <c r="U142" s="33">
        <v>4</v>
      </c>
      <c r="V142" s="79" t="s">
        <v>187</v>
      </c>
      <c r="W142" s="79"/>
      <c r="X142" s="92"/>
      <c r="Y142" s="24"/>
      <c r="Z142" s="4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</row>
    <row r="143" spans="1:246" s="56" customFormat="1" ht="13.5" thickBot="1" x14ac:dyDescent="0.25">
      <c r="A143" s="113" t="s">
        <v>185</v>
      </c>
      <c r="B143" s="106" t="s">
        <v>102</v>
      </c>
      <c r="C143" s="101" t="s">
        <v>83</v>
      </c>
      <c r="D143" s="146" t="s">
        <v>30</v>
      </c>
      <c r="E143" s="152"/>
      <c r="F143" s="153"/>
      <c r="G143" s="153"/>
      <c r="H143" s="153"/>
      <c r="I143" s="153">
        <v>2</v>
      </c>
      <c r="J143" s="179"/>
      <c r="K143" s="258"/>
      <c r="L143" s="280"/>
      <c r="M143" s="280"/>
      <c r="N143" s="280"/>
      <c r="O143" s="280">
        <v>2</v>
      </c>
      <c r="P143" s="285"/>
      <c r="Q143" s="128">
        <v>0</v>
      </c>
      <c r="R143" s="67">
        <v>0</v>
      </c>
      <c r="S143" s="67">
        <v>2</v>
      </c>
      <c r="T143" s="67" t="s">
        <v>14</v>
      </c>
      <c r="U143" s="68">
        <v>2</v>
      </c>
      <c r="V143" s="79" t="s">
        <v>172</v>
      </c>
      <c r="W143" s="79"/>
      <c r="X143" s="92"/>
      <c r="Y143" s="66"/>
      <c r="Z143" s="57"/>
    </row>
    <row r="144" spans="1:246" ht="13.5" thickBot="1" x14ac:dyDescent="0.25">
      <c r="A144" s="107" t="s">
        <v>36</v>
      </c>
      <c r="B144" s="34"/>
      <c r="C144" s="34"/>
      <c r="D144" s="143"/>
      <c r="E144" s="188">
        <f t="shared" ref="E144:P144" si="62">E36+SUM(E130:E140)</f>
        <v>28</v>
      </c>
      <c r="F144" s="189">
        <f t="shared" si="62"/>
        <v>32</v>
      </c>
      <c r="G144" s="189">
        <f t="shared" si="62"/>
        <v>32</v>
      </c>
      <c r="H144" s="189">
        <f t="shared" si="62"/>
        <v>28</v>
      </c>
      <c r="I144" s="189">
        <f t="shared" si="62"/>
        <v>28</v>
      </c>
      <c r="J144" s="252">
        <f t="shared" si="62"/>
        <v>32</v>
      </c>
      <c r="K144" s="275">
        <f t="shared" si="62"/>
        <v>25</v>
      </c>
      <c r="L144" s="275">
        <f t="shared" si="62"/>
        <v>27</v>
      </c>
      <c r="M144" s="275">
        <f t="shared" si="62"/>
        <v>22</v>
      </c>
      <c r="N144" s="275">
        <f t="shared" si="62"/>
        <v>23</v>
      </c>
      <c r="O144" s="275">
        <f t="shared" si="62"/>
        <v>27</v>
      </c>
      <c r="P144" s="275">
        <f t="shared" si="62"/>
        <v>30</v>
      </c>
      <c r="Q144" s="44"/>
      <c r="R144" s="45"/>
      <c r="S144" s="45"/>
      <c r="T144" s="45"/>
      <c r="U144" s="46"/>
      <c r="V144" s="85"/>
      <c r="W144" s="85"/>
      <c r="X144" s="97"/>
      <c r="Y144" s="44"/>
      <c r="Z144" s="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</row>
    <row r="145" spans="1:246" s="56" customFormat="1" ht="13.5" thickBot="1" x14ac:dyDescent="0.25">
      <c r="A145" s="197" t="s">
        <v>217</v>
      </c>
      <c r="B145" s="197"/>
      <c r="C145" s="195"/>
      <c r="D145" s="209"/>
      <c r="E145" s="135" t="s">
        <v>205</v>
      </c>
      <c r="F145" s="136" t="s">
        <v>205</v>
      </c>
      <c r="G145" s="136" t="s">
        <v>206</v>
      </c>
      <c r="H145" s="136" t="s">
        <v>206</v>
      </c>
      <c r="I145" s="137" t="s">
        <v>212</v>
      </c>
      <c r="J145" s="137" t="s">
        <v>213</v>
      </c>
      <c r="K145" s="264"/>
      <c r="L145" s="278"/>
      <c r="M145" s="278"/>
      <c r="N145" s="278"/>
      <c r="O145" s="278"/>
      <c r="P145" s="333"/>
      <c r="Q145" s="337"/>
      <c r="R145" s="338"/>
      <c r="S145" s="338"/>
      <c r="T145" s="338"/>
      <c r="U145" s="339"/>
      <c r="V145" s="321"/>
      <c r="W145" s="321"/>
      <c r="X145" s="321"/>
      <c r="Y145" s="322"/>
      <c r="Z145" s="57"/>
    </row>
    <row r="146" spans="1:246" s="56" customFormat="1" ht="13.5" thickBot="1" x14ac:dyDescent="0.25">
      <c r="A146" s="200" t="s">
        <v>218</v>
      </c>
      <c r="B146" s="200"/>
      <c r="C146" s="196"/>
      <c r="D146" s="211"/>
      <c r="E146" s="135" t="s">
        <v>205</v>
      </c>
      <c r="F146" s="136" t="s">
        <v>205</v>
      </c>
      <c r="G146" s="136" t="s">
        <v>206</v>
      </c>
      <c r="H146" s="136" t="s">
        <v>206</v>
      </c>
      <c r="I146" s="132" t="s">
        <v>222</v>
      </c>
      <c r="J146" s="133" t="s">
        <v>216</v>
      </c>
      <c r="K146" s="330"/>
      <c r="L146" s="331"/>
      <c r="M146" s="331"/>
      <c r="N146" s="331"/>
      <c r="O146" s="331"/>
      <c r="P146" s="332"/>
      <c r="Q146" s="340"/>
      <c r="R146" s="341"/>
      <c r="S146" s="341"/>
      <c r="T146" s="341"/>
      <c r="U146" s="342"/>
      <c r="V146" s="321"/>
      <c r="W146" s="321"/>
      <c r="X146" s="321"/>
      <c r="Y146" s="322"/>
      <c r="Z146" s="57"/>
    </row>
    <row r="147" spans="1:246" ht="13.5" thickBot="1" x14ac:dyDescent="0.25">
      <c r="A147" s="405"/>
      <c r="B147" s="405"/>
      <c r="C147" s="405"/>
      <c r="D147" s="405"/>
      <c r="E147" s="407"/>
      <c r="F147" s="407"/>
      <c r="G147" s="407"/>
      <c r="H147" s="407"/>
      <c r="I147" s="407"/>
      <c r="J147" s="407"/>
      <c r="K147" s="405"/>
      <c r="L147" s="405"/>
      <c r="M147" s="405"/>
      <c r="N147" s="405"/>
      <c r="O147" s="405"/>
      <c r="P147" s="405"/>
      <c r="Q147" s="405"/>
      <c r="R147" s="405"/>
      <c r="S147" s="405"/>
      <c r="T147" s="405"/>
      <c r="U147" s="405"/>
      <c r="V147" s="405"/>
      <c r="W147" s="405"/>
      <c r="X147" s="405"/>
      <c r="Y147" s="405"/>
      <c r="Z147" s="4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</row>
    <row r="148" spans="1:246" ht="13.5" thickBot="1" x14ac:dyDescent="0.25">
      <c r="A148" s="34" t="s">
        <v>92</v>
      </c>
      <c r="B148" s="34"/>
      <c r="C148" s="34"/>
      <c r="D148" s="130">
        <f>SUM(U150:U160)</f>
        <v>51</v>
      </c>
      <c r="E148" s="131"/>
      <c r="F148" s="132"/>
      <c r="G148" s="132"/>
      <c r="H148" s="132"/>
      <c r="I148" s="132"/>
      <c r="J148" s="133"/>
      <c r="K148" s="269"/>
      <c r="L148" s="269"/>
      <c r="M148" s="269"/>
      <c r="N148" s="269"/>
      <c r="O148" s="269"/>
      <c r="P148" s="269"/>
      <c r="Q148" s="36"/>
      <c r="R148" s="37"/>
      <c r="S148" s="37"/>
      <c r="T148" s="37"/>
      <c r="U148" s="38"/>
      <c r="V148" s="81"/>
      <c r="W148" s="81"/>
      <c r="X148" s="94"/>
      <c r="Y148" s="36"/>
      <c r="Z148" s="4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</row>
    <row r="149" spans="1:246" ht="13.5" thickBot="1" x14ac:dyDescent="0.25">
      <c r="A149" s="119" t="s">
        <v>25</v>
      </c>
      <c r="B149" s="34"/>
      <c r="C149" s="34"/>
      <c r="D149" s="130"/>
      <c r="E149" s="131"/>
      <c r="F149" s="132"/>
      <c r="G149" s="132"/>
      <c r="H149" s="132"/>
      <c r="I149" s="132"/>
      <c r="J149" s="133"/>
      <c r="K149" s="269"/>
      <c r="L149" s="269"/>
      <c r="M149" s="269"/>
      <c r="N149" s="269"/>
      <c r="O149" s="269"/>
      <c r="P149" s="269"/>
      <c r="Q149" s="36"/>
      <c r="R149" s="37"/>
      <c r="S149" s="37"/>
      <c r="T149" s="37"/>
      <c r="U149" s="38"/>
      <c r="V149" s="81"/>
      <c r="W149" s="81"/>
      <c r="X149" s="94"/>
      <c r="Y149" s="36"/>
      <c r="Z149" s="4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</row>
    <row r="150" spans="1:246" s="56" customFormat="1" x14ac:dyDescent="0.2">
      <c r="A150" s="244" t="s">
        <v>71</v>
      </c>
      <c r="B150" s="241" t="s">
        <v>110</v>
      </c>
      <c r="C150" s="63" t="s">
        <v>84</v>
      </c>
      <c r="D150" s="158" t="s">
        <v>12</v>
      </c>
      <c r="E150" s="147"/>
      <c r="F150" s="148"/>
      <c r="G150" s="148"/>
      <c r="H150" s="148">
        <v>5</v>
      </c>
      <c r="I150" s="148"/>
      <c r="J150" s="149"/>
      <c r="K150" s="265" t="str">
        <f t="shared" ref="K150:P150" si="63">IF(E150&lt;&gt;"",$Q150+$R150+$S150,"")</f>
        <v/>
      </c>
      <c r="L150" s="279" t="str">
        <f t="shared" si="63"/>
        <v/>
      </c>
      <c r="M150" s="279" t="str">
        <f t="shared" si="63"/>
        <v/>
      </c>
      <c r="N150" s="279">
        <f t="shared" si="63"/>
        <v>4</v>
      </c>
      <c r="O150" s="279" t="str">
        <f t="shared" si="63"/>
        <v/>
      </c>
      <c r="P150" s="284" t="str">
        <f t="shared" si="63"/>
        <v/>
      </c>
      <c r="Q150" s="60">
        <v>2</v>
      </c>
      <c r="R150" s="61">
        <v>2</v>
      </c>
      <c r="S150" s="61">
        <v>0</v>
      </c>
      <c r="T150" s="61" t="s">
        <v>13</v>
      </c>
      <c r="U150" s="62">
        <v>5</v>
      </c>
      <c r="V150" s="78" t="s">
        <v>156</v>
      </c>
      <c r="W150" s="78"/>
      <c r="X150" s="91"/>
      <c r="Y150" s="60"/>
      <c r="Z150" s="57"/>
    </row>
    <row r="151" spans="1:246" s="56" customFormat="1" x14ac:dyDescent="0.2">
      <c r="A151" s="245" t="s">
        <v>72</v>
      </c>
      <c r="B151" s="242" t="s">
        <v>124</v>
      </c>
      <c r="C151" s="71" t="s">
        <v>87</v>
      </c>
      <c r="D151" s="138" t="s">
        <v>12</v>
      </c>
      <c r="E151" s="150"/>
      <c r="F151" s="64"/>
      <c r="G151" s="64"/>
      <c r="H151" s="64">
        <v>4</v>
      </c>
      <c r="I151" s="64"/>
      <c r="J151" s="151"/>
      <c r="K151" s="265" t="str">
        <f t="shared" ref="K151:K160" si="64">IF(E151&lt;&gt;"",$Q151+$R151+$S151,"")</f>
        <v/>
      </c>
      <c r="L151" s="279" t="str">
        <f t="shared" ref="L151:L160" si="65">IF(F151&lt;&gt;"",$Q151+$R151+$S151,"")</f>
        <v/>
      </c>
      <c r="M151" s="279" t="str">
        <f t="shared" ref="M151:M160" si="66">IF(G151&lt;&gt;"",$Q151+$R151+$S151,"")</f>
        <v/>
      </c>
      <c r="N151" s="279">
        <f t="shared" ref="N151:N160" si="67">IF(H151&lt;&gt;"",$Q151+$R151+$S151,"")</f>
        <v>3</v>
      </c>
      <c r="O151" s="279" t="str">
        <f t="shared" ref="O151:O159" si="68">IF(I151&lt;&gt;"",$Q151+$R151+$S151,"")</f>
        <v/>
      </c>
      <c r="P151" s="284" t="str">
        <f t="shared" ref="P151:P159" si="69">IF(J151&lt;&gt;"",$Q151+$R151+$S151,"")</f>
        <v/>
      </c>
      <c r="Q151" s="66">
        <v>2</v>
      </c>
      <c r="R151" s="67">
        <v>1</v>
      </c>
      <c r="S151" s="67">
        <v>0</v>
      </c>
      <c r="T151" s="67" t="s">
        <v>14</v>
      </c>
      <c r="U151" s="68">
        <v>4</v>
      </c>
      <c r="V151" s="79" t="s">
        <v>160</v>
      </c>
      <c r="W151" s="79" t="s">
        <v>157</v>
      </c>
      <c r="X151" s="92"/>
      <c r="Y151" s="66"/>
      <c r="Z151" s="57"/>
    </row>
    <row r="152" spans="1:246" s="56" customFormat="1" x14ac:dyDescent="0.2">
      <c r="A152" s="112" t="s">
        <v>26</v>
      </c>
      <c r="B152" s="242" t="s">
        <v>144</v>
      </c>
      <c r="C152" s="63" t="s">
        <v>89</v>
      </c>
      <c r="D152" s="138" t="s">
        <v>12</v>
      </c>
      <c r="E152" s="150"/>
      <c r="F152" s="64"/>
      <c r="G152" s="64"/>
      <c r="H152" s="64">
        <v>5</v>
      </c>
      <c r="I152" s="64"/>
      <c r="J152" s="151"/>
      <c r="K152" s="265" t="str">
        <f t="shared" si="64"/>
        <v/>
      </c>
      <c r="L152" s="279" t="str">
        <f t="shared" si="65"/>
        <v/>
      </c>
      <c r="M152" s="279" t="str">
        <f t="shared" si="66"/>
        <v/>
      </c>
      <c r="N152" s="279">
        <f t="shared" si="67"/>
        <v>4</v>
      </c>
      <c r="O152" s="279" t="str">
        <f t="shared" si="68"/>
        <v/>
      </c>
      <c r="P152" s="284" t="str">
        <f t="shared" si="69"/>
        <v/>
      </c>
      <c r="Q152" s="66">
        <v>2</v>
      </c>
      <c r="R152" s="67">
        <v>2</v>
      </c>
      <c r="S152" s="67">
        <v>0</v>
      </c>
      <c r="T152" s="67" t="s">
        <v>13</v>
      </c>
      <c r="U152" s="68">
        <v>5</v>
      </c>
      <c r="V152" s="79" t="s">
        <v>152</v>
      </c>
      <c r="W152" s="79" t="s">
        <v>157</v>
      </c>
      <c r="X152" s="92"/>
      <c r="Y152" s="66"/>
      <c r="Z152" s="57"/>
    </row>
    <row r="153" spans="1:246" s="56" customFormat="1" x14ac:dyDescent="0.2">
      <c r="A153" s="112" t="s">
        <v>170</v>
      </c>
      <c r="B153" s="102" t="s">
        <v>174</v>
      </c>
      <c r="C153" s="63" t="s">
        <v>88</v>
      </c>
      <c r="D153" s="138" t="s">
        <v>12</v>
      </c>
      <c r="E153" s="150"/>
      <c r="F153" s="64"/>
      <c r="G153" s="64"/>
      <c r="H153" s="64">
        <v>4</v>
      </c>
      <c r="I153" s="64"/>
      <c r="J153" s="151"/>
      <c r="K153" s="265" t="str">
        <f t="shared" si="64"/>
        <v/>
      </c>
      <c r="L153" s="279" t="str">
        <f t="shared" si="65"/>
        <v/>
      </c>
      <c r="M153" s="279" t="str">
        <f t="shared" si="66"/>
        <v/>
      </c>
      <c r="N153" s="279">
        <f t="shared" si="67"/>
        <v>4</v>
      </c>
      <c r="O153" s="279" t="str">
        <f t="shared" si="68"/>
        <v/>
      </c>
      <c r="P153" s="284" t="str">
        <f t="shared" si="69"/>
        <v/>
      </c>
      <c r="Q153" s="66">
        <v>2</v>
      </c>
      <c r="R153" s="67">
        <v>2</v>
      </c>
      <c r="S153" s="67">
        <v>0</v>
      </c>
      <c r="T153" s="67" t="s">
        <v>13</v>
      </c>
      <c r="U153" s="68">
        <v>4</v>
      </c>
      <c r="V153" s="79" t="s">
        <v>167</v>
      </c>
      <c r="W153" s="79" t="s">
        <v>154</v>
      </c>
      <c r="X153" s="92" t="s">
        <v>176</v>
      </c>
      <c r="Y153" s="66"/>
      <c r="Z153" s="57"/>
    </row>
    <row r="154" spans="1:246" s="56" customFormat="1" x14ac:dyDescent="0.2">
      <c r="A154" s="112" t="s">
        <v>168</v>
      </c>
      <c r="B154" s="106" t="s">
        <v>169</v>
      </c>
      <c r="C154" s="63" t="s">
        <v>83</v>
      </c>
      <c r="D154" s="138" t="s">
        <v>12</v>
      </c>
      <c r="E154" s="150"/>
      <c r="F154" s="64"/>
      <c r="G154" s="64"/>
      <c r="H154" s="64">
        <v>1</v>
      </c>
      <c r="I154" s="64"/>
      <c r="J154" s="151"/>
      <c r="K154" s="265" t="str">
        <f t="shared" si="64"/>
        <v/>
      </c>
      <c r="L154" s="279" t="str">
        <f t="shared" si="65"/>
        <v/>
      </c>
      <c r="M154" s="279" t="str">
        <f t="shared" si="66"/>
        <v/>
      </c>
      <c r="N154" s="279">
        <f t="shared" si="67"/>
        <v>0</v>
      </c>
      <c r="O154" s="279" t="str">
        <f t="shared" si="68"/>
        <v/>
      </c>
      <c r="P154" s="284" t="str">
        <f t="shared" si="69"/>
        <v/>
      </c>
      <c r="Q154" s="66">
        <v>0</v>
      </c>
      <c r="R154" s="67">
        <v>0</v>
      </c>
      <c r="S154" s="67">
        <v>0</v>
      </c>
      <c r="T154" s="67" t="s">
        <v>14</v>
      </c>
      <c r="U154" s="68">
        <v>1</v>
      </c>
      <c r="V154" s="79" t="s">
        <v>154</v>
      </c>
      <c r="W154" s="64" t="s">
        <v>177</v>
      </c>
      <c r="X154" s="65"/>
      <c r="Y154" s="66"/>
      <c r="Z154" s="57"/>
    </row>
    <row r="155" spans="1:246" x14ac:dyDescent="0.2">
      <c r="A155" s="194" t="s">
        <v>40</v>
      </c>
      <c r="B155" s="243" t="s">
        <v>118</v>
      </c>
      <c r="C155" s="20" t="s">
        <v>89</v>
      </c>
      <c r="D155" s="138" t="s">
        <v>12</v>
      </c>
      <c r="E155" s="150"/>
      <c r="F155" s="64"/>
      <c r="G155" s="64"/>
      <c r="H155" s="64"/>
      <c r="I155" s="64">
        <v>4</v>
      </c>
      <c r="J155" s="151"/>
      <c r="K155" s="265" t="str">
        <f t="shared" si="64"/>
        <v/>
      </c>
      <c r="L155" s="279" t="str">
        <f t="shared" si="65"/>
        <v/>
      </c>
      <c r="M155" s="279" t="str">
        <f t="shared" si="66"/>
        <v/>
      </c>
      <c r="N155" s="279" t="str">
        <f t="shared" si="67"/>
        <v/>
      </c>
      <c r="O155" s="279">
        <f t="shared" si="68"/>
        <v>4</v>
      </c>
      <c r="P155" s="284" t="str">
        <f t="shared" si="69"/>
        <v/>
      </c>
      <c r="Q155" s="24">
        <v>2</v>
      </c>
      <c r="R155" s="25">
        <v>2</v>
      </c>
      <c r="S155" s="25">
        <v>0</v>
      </c>
      <c r="T155" s="25" t="s">
        <v>14</v>
      </c>
      <c r="U155" s="26">
        <v>4</v>
      </c>
      <c r="V155" s="79" t="s">
        <v>157</v>
      </c>
      <c r="W155" s="79" t="s">
        <v>155</v>
      </c>
      <c r="X155" s="92" t="s">
        <v>26</v>
      </c>
      <c r="Y155" s="24"/>
      <c r="Z155" s="4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</row>
    <row r="156" spans="1:246" x14ac:dyDescent="0.2">
      <c r="A156" s="194" t="s">
        <v>31</v>
      </c>
      <c r="B156" s="243" t="s">
        <v>114</v>
      </c>
      <c r="C156" s="63" t="s">
        <v>84</v>
      </c>
      <c r="D156" s="138" t="s">
        <v>12</v>
      </c>
      <c r="E156" s="150"/>
      <c r="F156" s="64"/>
      <c r="G156" s="64"/>
      <c r="H156" s="64"/>
      <c r="I156" s="64">
        <v>6</v>
      </c>
      <c r="J156" s="151"/>
      <c r="K156" s="265" t="str">
        <f t="shared" si="64"/>
        <v/>
      </c>
      <c r="L156" s="279" t="str">
        <f t="shared" si="65"/>
        <v/>
      </c>
      <c r="M156" s="279" t="str">
        <f t="shared" si="66"/>
        <v/>
      </c>
      <c r="N156" s="279" t="str">
        <f t="shared" si="67"/>
        <v/>
      </c>
      <c r="O156" s="279">
        <f t="shared" si="68"/>
        <v>6</v>
      </c>
      <c r="P156" s="284" t="str">
        <f t="shared" si="69"/>
        <v/>
      </c>
      <c r="Q156" s="24">
        <v>2</v>
      </c>
      <c r="R156" s="25">
        <v>2</v>
      </c>
      <c r="S156" s="25">
        <v>2</v>
      </c>
      <c r="T156" s="25" t="s">
        <v>14</v>
      </c>
      <c r="U156" s="26">
        <v>6</v>
      </c>
      <c r="V156" s="78" t="s">
        <v>156</v>
      </c>
      <c r="W156" s="79" t="s">
        <v>157</v>
      </c>
      <c r="X156" s="92" t="s">
        <v>152</v>
      </c>
      <c r="Y156" s="24"/>
      <c r="Z156" s="4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</row>
    <row r="157" spans="1:246" x14ac:dyDescent="0.2">
      <c r="A157" s="194" t="s">
        <v>75</v>
      </c>
      <c r="B157" s="106" t="s">
        <v>111</v>
      </c>
      <c r="C157" s="20" t="s">
        <v>84</v>
      </c>
      <c r="D157" s="138" t="s">
        <v>12</v>
      </c>
      <c r="E157" s="150"/>
      <c r="F157" s="64"/>
      <c r="G157" s="64"/>
      <c r="H157" s="64"/>
      <c r="I157" s="64">
        <v>4</v>
      </c>
      <c r="J157" s="151"/>
      <c r="K157" s="265" t="str">
        <f t="shared" si="64"/>
        <v/>
      </c>
      <c r="L157" s="279" t="str">
        <f t="shared" si="65"/>
        <v/>
      </c>
      <c r="M157" s="279" t="str">
        <f t="shared" si="66"/>
        <v/>
      </c>
      <c r="N157" s="279" t="str">
        <f t="shared" si="67"/>
        <v/>
      </c>
      <c r="O157" s="279">
        <f t="shared" si="68"/>
        <v>4</v>
      </c>
      <c r="P157" s="284" t="str">
        <f t="shared" si="69"/>
        <v/>
      </c>
      <c r="Q157" s="24">
        <v>4</v>
      </c>
      <c r="R157" s="25">
        <v>0</v>
      </c>
      <c r="S157" s="25">
        <v>0</v>
      </c>
      <c r="T157" s="25" t="s">
        <v>13</v>
      </c>
      <c r="U157" s="26">
        <v>4</v>
      </c>
      <c r="V157" s="79" t="s">
        <v>161</v>
      </c>
      <c r="W157" s="79"/>
      <c r="X157" s="92"/>
      <c r="Y157" s="24"/>
      <c r="Z157" s="42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</row>
    <row r="158" spans="1:246" x14ac:dyDescent="0.2">
      <c r="A158" s="194" t="s">
        <v>32</v>
      </c>
      <c r="B158" s="106" t="s">
        <v>116</v>
      </c>
      <c r="C158" s="20" t="s">
        <v>84</v>
      </c>
      <c r="D158" s="138" t="s">
        <v>12</v>
      </c>
      <c r="E158" s="150"/>
      <c r="F158" s="64"/>
      <c r="G158" s="64"/>
      <c r="H158" s="64"/>
      <c r="I158" s="64"/>
      <c r="J158" s="151">
        <v>4</v>
      </c>
      <c r="K158" s="265" t="str">
        <f t="shared" si="64"/>
        <v/>
      </c>
      <c r="L158" s="279" t="str">
        <f t="shared" si="65"/>
        <v/>
      </c>
      <c r="M158" s="279" t="str">
        <f t="shared" si="66"/>
        <v/>
      </c>
      <c r="N158" s="279" t="str">
        <f t="shared" si="67"/>
        <v/>
      </c>
      <c r="O158" s="279" t="str">
        <f t="shared" si="68"/>
        <v/>
      </c>
      <c r="P158" s="284">
        <f t="shared" si="69"/>
        <v>4</v>
      </c>
      <c r="Q158" s="222">
        <v>2</v>
      </c>
      <c r="R158" s="67">
        <v>2</v>
      </c>
      <c r="S158" s="67">
        <v>0</v>
      </c>
      <c r="T158" s="67" t="s">
        <v>13</v>
      </c>
      <c r="U158" s="223">
        <v>4</v>
      </c>
      <c r="V158" s="79" t="s">
        <v>161</v>
      </c>
      <c r="W158" s="79" t="s">
        <v>157</v>
      </c>
      <c r="X158" s="92"/>
      <c r="Y158" s="24"/>
      <c r="Z158" s="42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</row>
    <row r="159" spans="1:246" ht="13.5" thickBot="1" x14ac:dyDescent="0.25">
      <c r="A159" s="113" t="s">
        <v>80</v>
      </c>
      <c r="B159" s="254" t="s">
        <v>120</v>
      </c>
      <c r="C159" s="27" t="s">
        <v>89</v>
      </c>
      <c r="D159" s="193" t="s">
        <v>12</v>
      </c>
      <c r="E159" s="156"/>
      <c r="F159" s="30"/>
      <c r="G159" s="30"/>
      <c r="H159" s="30"/>
      <c r="I159" s="30">
        <v>4</v>
      </c>
      <c r="J159" s="157"/>
      <c r="K159" s="265" t="str">
        <f t="shared" si="64"/>
        <v/>
      </c>
      <c r="L159" s="279" t="str">
        <f t="shared" si="65"/>
        <v/>
      </c>
      <c r="M159" s="279" t="str">
        <f t="shared" si="66"/>
        <v/>
      </c>
      <c r="N159" s="279" t="str">
        <f t="shared" si="67"/>
        <v/>
      </c>
      <c r="O159" s="279">
        <f t="shared" si="68"/>
        <v>4</v>
      </c>
      <c r="P159" s="284" t="str">
        <f t="shared" si="69"/>
        <v/>
      </c>
      <c r="Q159" s="31">
        <v>2</v>
      </c>
      <c r="R159" s="32">
        <v>2</v>
      </c>
      <c r="S159" s="32">
        <v>0</v>
      </c>
      <c r="T159" s="32" t="s">
        <v>13</v>
      </c>
      <c r="U159" s="33">
        <v>4</v>
      </c>
      <c r="V159" s="79" t="s">
        <v>164</v>
      </c>
      <c r="W159" s="87" t="s">
        <v>157</v>
      </c>
      <c r="X159" s="92"/>
      <c r="Y159" s="24"/>
      <c r="Z159" s="4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</row>
    <row r="160" spans="1:246" ht="13.5" thickBot="1" x14ac:dyDescent="0.25">
      <c r="A160" s="253" t="s">
        <v>180</v>
      </c>
      <c r="B160" s="253"/>
      <c r="C160" s="253"/>
      <c r="D160" s="239">
        <v>10</v>
      </c>
      <c r="E160" s="160"/>
      <c r="F160" s="161"/>
      <c r="G160" s="161"/>
      <c r="H160" s="161"/>
      <c r="I160" s="161">
        <v>4</v>
      </c>
      <c r="J160" s="162">
        <v>6</v>
      </c>
      <c r="K160" s="259" t="str">
        <f t="shared" si="64"/>
        <v/>
      </c>
      <c r="L160" s="260" t="str">
        <f t="shared" si="65"/>
        <v/>
      </c>
      <c r="M160" s="260" t="str">
        <f t="shared" si="66"/>
        <v/>
      </c>
      <c r="N160" s="260" t="str">
        <f t="shared" si="67"/>
        <v/>
      </c>
      <c r="O160" s="260">
        <v>4</v>
      </c>
      <c r="P160" s="261">
        <v>6</v>
      </c>
      <c r="Q160" s="305"/>
      <c r="R160" s="306"/>
      <c r="S160" s="306"/>
      <c r="T160" s="306"/>
      <c r="U160" s="307">
        <v>10</v>
      </c>
      <c r="V160" s="215"/>
      <c r="W160" s="79"/>
      <c r="X160" s="92"/>
      <c r="Y160" s="24"/>
      <c r="Z160" s="4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</row>
    <row r="161" spans="1:246" ht="13.5" thickBot="1" x14ac:dyDescent="0.25">
      <c r="A161" s="369" t="s">
        <v>29</v>
      </c>
      <c r="B161" s="369"/>
      <c r="C161" s="369"/>
      <c r="D161" s="370"/>
      <c r="E161" s="256"/>
      <c r="F161" s="127"/>
      <c r="G161" s="127"/>
      <c r="H161" s="127"/>
      <c r="I161" s="127"/>
      <c r="J161" s="257"/>
      <c r="K161" s="268"/>
      <c r="L161" s="266"/>
      <c r="M161" s="266"/>
      <c r="N161" s="266"/>
      <c r="O161" s="266"/>
      <c r="P161" s="287"/>
      <c r="Q161" s="386"/>
      <c r="R161" s="387"/>
      <c r="S161" s="387"/>
      <c r="T161" s="387"/>
      <c r="U161" s="388"/>
      <c r="V161" s="215"/>
      <c r="W161" s="79"/>
      <c r="X161" s="92"/>
      <c r="Y161" s="24"/>
      <c r="Z161" s="4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</row>
    <row r="162" spans="1:246" x14ac:dyDescent="0.2">
      <c r="A162" s="195" t="s">
        <v>38</v>
      </c>
      <c r="B162" s="375" t="s">
        <v>201</v>
      </c>
      <c r="C162" s="195" t="s">
        <v>88</v>
      </c>
      <c r="D162" s="207" t="s">
        <v>30</v>
      </c>
      <c r="E162" s="168"/>
      <c r="F162" s="169"/>
      <c r="G162" s="169"/>
      <c r="H162" s="169"/>
      <c r="I162" s="169">
        <v>4</v>
      </c>
      <c r="J162" s="170"/>
      <c r="K162" s="264"/>
      <c r="L162" s="278"/>
      <c r="M162" s="278"/>
      <c r="N162" s="278"/>
      <c r="O162" s="278">
        <v>4</v>
      </c>
      <c r="P162" s="333"/>
      <c r="Q162" s="337">
        <v>2</v>
      </c>
      <c r="R162" s="338">
        <v>2</v>
      </c>
      <c r="S162" s="338">
        <v>0</v>
      </c>
      <c r="T162" s="338" t="s">
        <v>13</v>
      </c>
      <c r="U162" s="339">
        <v>4</v>
      </c>
      <c r="V162" s="215" t="s">
        <v>187</v>
      </c>
      <c r="W162" s="79"/>
      <c r="X162" s="92"/>
      <c r="Y162" s="24"/>
      <c r="Z162" s="4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</row>
    <row r="163" spans="1:246" s="56" customFormat="1" x14ac:dyDescent="0.2">
      <c r="A163" s="374" t="s">
        <v>191</v>
      </c>
      <c r="B163" s="374" t="s">
        <v>192</v>
      </c>
      <c r="C163" s="374" t="s">
        <v>89</v>
      </c>
      <c r="D163" s="377" t="s">
        <v>30</v>
      </c>
      <c r="E163" s="171"/>
      <c r="F163" s="134"/>
      <c r="G163" s="134"/>
      <c r="H163" s="134"/>
      <c r="I163" s="134"/>
      <c r="J163" s="172">
        <v>2</v>
      </c>
      <c r="K163" s="265"/>
      <c r="L163" s="279"/>
      <c r="M163" s="279"/>
      <c r="N163" s="279"/>
      <c r="O163" s="279"/>
      <c r="P163" s="358">
        <v>2</v>
      </c>
      <c r="Q163" s="389">
        <v>2</v>
      </c>
      <c r="R163" s="48">
        <v>0</v>
      </c>
      <c r="S163" s="48">
        <v>0</v>
      </c>
      <c r="T163" s="48" t="s">
        <v>13</v>
      </c>
      <c r="U163" s="390">
        <v>2</v>
      </c>
      <c r="V163" s="215" t="s">
        <v>164</v>
      </c>
      <c r="W163" s="87" t="s">
        <v>157</v>
      </c>
      <c r="X163" s="98"/>
      <c r="Y163" s="47"/>
      <c r="Z163" s="57"/>
    </row>
    <row r="164" spans="1:246" s="56" customFormat="1" x14ac:dyDescent="0.2">
      <c r="A164" s="374" t="s">
        <v>185</v>
      </c>
      <c r="B164" s="376" t="s">
        <v>102</v>
      </c>
      <c r="C164" s="374" t="s">
        <v>83</v>
      </c>
      <c r="D164" s="377" t="s">
        <v>30</v>
      </c>
      <c r="E164" s="171"/>
      <c r="F164" s="134"/>
      <c r="G164" s="134"/>
      <c r="H164" s="134"/>
      <c r="I164" s="134">
        <v>2</v>
      </c>
      <c r="J164" s="172"/>
      <c r="K164" s="265"/>
      <c r="L164" s="279"/>
      <c r="M164" s="279"/>
      <c r="N164" s="279"/>
      <c r="O164" s="279">
        <v>2</v>
      </c>
      <c r="P164" s="358"/>
      <c r="Q164" s="222">
        <v>0</v>
      </c>
      <c r="R164" s="67">
        <v>0</v>
      </c>
      <c r="S164" s="67">
        <v>2</v>
      </c>
      <c r="T164" s="67" t="s">
        <v>14</v>
      </c>
      <c r="U164" s="223">
        <v>2</v>
      </c>
      <c r="V164" s="215" t="s">
        <v>172</v>
      </c>
      <c r="W164" s="79"/>
      <c r="X164" s="92"/>
      <c r="Y164" s="66"/>
      <c r="Z164" s="57"/>
    </row>
    <row r="165" spans="1:246" s="56" customFormat="1" ht="13.5" thickBot="1" x14ac:dyDescent="0.25">
      <c r="A165" s="196" t="s">
        <v>227</v>
      </c>
      <c r="B165" s="196" t="s">
        <v>228</v>
      </c>
      <c r="C165" s="196" t="s">
        <v>229</v>
      </c>
      <c r="D165" s="208" t="s">
        <v>30</v>
      </c>
      <c r="E165" s="173"/>
      <c r="F165" s="174"/>
      <c r="G165" s="174"/>
      <c r="H165" s="174"/>
      <c r="I165" s="174">
        <v>2</v>
      </c>
      <c r="J165" s="175"/>
      <c r="K165" s="258"/>
      <c r="L165" s="280"/>
      <c r="M165" s="280"/>
      <c r="N165" s="280"/>
      <c r="O165" s="280">
        <v>2</v>
      </c>
      <c r="P165" s="364"/>
      <c r="Q165" s="391">
        <v>2</v>
      </c>
      <c r="R165" s="392">
        <v>0</v>
      </c>
      <c r="S165" s="392">
        <v>0</v>
      </c>
      <c r="T165" s="392" t="s">
        <v>14</v>
      </c>
      <c r="U165" s="393">
        <v>2</v>
      </c>
      <c r="V165" s="367" t="s">
        <v>230</v>
      </c>
      <c r="W165" s="368"/>
      <c r="X165" s="368"/>
      <c r="Y165" s="185"/>
      <c r="Z165" s="57"/>
    </row>
    <row r="166" spans="1:246" ht="13.5" thickBot="1" x14ac:dyDescent="0.25">
      <c r="A166" s="107" t="s">
        <v>36</v>
      </c>
      <c r="B166" s="107"/>
      <c r="C166" s="107"/>
      <c r="D166" s="143"/>
      <c r="E166" s="188">
        <f t="shared" ref="E166:P166" si="70">E36+SUM(E150:E160)</f>
        <v>28</v>
      </c>
      <c r="F166" s="189">
        <f t="shared" si="70"/>
        <v>32</v>
      </c>
      <c r="G166" s="189">
        <f t="shared" si="70"/>
        <v>32</v>
      </c>
      <c r="H166" s="189">
        <f t="shared" si="70"/>
        <v>28</v>
      </c>
      <c r="I166" s="189">
        <f t="shared" si="70"/>
        <v>30</v>
      </c>
      <c r="J166" s="300">
        <f t="shared" si="70"/>
        <v>30</v>
      </c>
      <c r="K166" s="371">
        <f t="shared" si="70"/>
        <v>25</v>
      </c>
      <c r="L166" s="372">
        <f t="shared" si="70"/>
        <v>27</v>
      </c>
      <c r="M166" s="372">
        <f t="shared" si="70"/>
        <v>22</v>
      </c>
      <c r="N166" s="372">
        <f t="shared" si="70"/>
        <v>23</v>
      </c>
      <c r="O166" s="372">
        <f t="shared" si="70"/>
        <v>29</v>
      </c>
      <c r="P166" s="373">
        <f t="shared" si="70"/>
        <v>28</v>
      </c>
      <c r="Q166" s="301"/>
      <c r="R166" s="227"/>
      <c r="S166" s="227"/>
      <c r="T166" s="227"/>
      <c r="U166" s="228"/>
      <c r="V166" s="85"/>
      <c r="W166" s="85"/>
      <c r="X166" s="97"/>
      <c r="Y166" s="44"/>
      <c r="Z166" s="4"/>
    </row>
    <row r="167" spans="1:246" s="56" customFormat="1" ht="13.5" thickBot="1" x14ac:dyDescent="0.25">
      <c r="A167" s="197" t="s">
        <v>217</v>
      </c>
      <c r="B167" s="197"/>
      <c r="C167" s="195"/>
      <c r="D167" s="209"/>
      <c r="E167" s="135" t="s">
        <v>205</v>
      </c>
      <c r="F167" s="136" t="s">
        <v>205</v>
      </c>
      <c r="G167" s="136" t="s">
        <v>206</v>
      </c>
      <c r="H167" s="136" t="s">
        <v>206</v>
      </c>
      <c r="I167" s="136" t="s">
        <v>214</v>
      </c>
      <c r="J167" s="137" t="s">
        <v>208</v>
      </c>
      <c r="K167" s="264"/>
      <c r="L167" s="278"/>
      <c r="M167" s="278"/>
      <c r="N167" s="278"/>
      <c r="O167" s="278"/>
      <c r="P167" s="333"/>
      <c r="Q167" s="337"/>
      <c r="R167" s="338"/>
      <c r="S167" s="338"/>
      <c r="T167" s="338"/>
      <c r="U167" s="339"/>
      <c r="V167" s="325"/>
      <c r="W167" s="325"/>
      <c r="X167" s="325"/>
      <c r="Y167" s="324"/>
      <c r="Z167" s="314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</row>
    <row r="168" spans="1:246" s="56" customFormat="1" ht="13.5" thickBot="1" x14ac:dyDescent="0.25">
      <c r="A168" s="200" t="s">
        <v>218</v>
      </c>
      <c r="B168" s="200"/>
      <c r="C168" s="196"/>
      <c r="D168" s="211"/>
      <c r="E168" s="135" t="s">
        <v>205</v>
      </c>
      <c r="F168" s="136" t="s">
        <v>205</v>
      </c>
      <c r="G168" s="136" t="s">
        <v>206</v>
      </c>
      <c r="H168" s="136" t="s">
        <v>206</v>
      </c>
      <c r="I168" s="186" t="s">
        <v>216</v>
      </c>
      <c r="J168" s="187" t="s">
        <v>216</v>
      </c>
      <c r="K168" s="330"/>
      <c r="L168" s="331"/>
      <c r="M168" s="331"/>
      <c r="N168" s="331"/>
      <c r="O168" s="331"/>
      <c r="P168" s="332"/>
      <c r="Q168" s="340"/>
      <c r="R168" s="341"/>
      <c r="S168" s="341"/>
      <c r="T168" s="341"/>
      <c r="U168" s="342"/>
      <c r="V168" s="325"/>
      <c r="W168" s="325"/>
      <c r="X168" s="325"/>
      <c r="Y168" s="324"/>
      <c r="Z168" s="314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</row>
    <row r="169" spans="1:246" x14ac:dyDescent="0.2">
      <c r="K169" s="298"/>
      <c r="L169" s="298"/>
      <c r="M169" s="298"/>
      <c r="N169" s="298"/>
      <c r="O169" s="298"/>
      <c r="P169" s="298"/>
    </row>
    <row r="170" spans="1:246" x14ac:dyDescent="0.2">
      <c r="K170" s="298"/>
      <c r="L170" s="298"/>
      <c r="M170" s="298"/>
      <c r="N170" s="298"/>
      <c r="O170" s="298"/>
      <c r="P170" s="298"/>
    </row>
    <row r="171" spans="1:246" x14ac:dyDescent="0.2">
      <c r="K171" s="298"/>
      <c r="L171" s="298"/>
      <c r="M171" s="298"/>
      <c r="N171" s="298"/>
      <c r="O171" s="298"/>
      <c r="P171" s="298"/>
    </row>
    <row r="172" spans="1:246" x14ac:dyDescent="0.2">
      <c r="K172" s="298"/>
      <c r="L172" s="298"/>
      <c r="M172" s="298"/>
      <c r="N172" s="298"/>
      <c r="O172" s="298"/>
      <c r="P172" s="298"/>
    </row>
    <row r="173" spans="1:246" x14ac:dyDescent="0.2">
      <c r="K173" s="298"/>
      <c r="L173" s="298"/>
      <c r="M173" s="298"/>
      <c r="N173" s="298"/>
      <c r="O173" s="298"/>
      <c r="P173" s="298"/>
    </row>
    <row r="174" spans="1:246" x14ac:dyDescent="0.2">
      <c r="K174" s="298"/>
      <c r="L174" s="298"/>
      <c r="M174" s="298"/>
      <c r="N174" s="298"/>
      <c r="O174" s="298"/>
      <c r="P174" s="298"/>
    </row>
    <row r="175" spans="1:246" x14ac:dyDescent="0.2">
      <c r="A175" s="49"/>
      <c r="B175" s="49"/>
      <c r="K175" s="298"/>
      <c r="L175" s="298"/>
      <c r="M175" s="298"/>
      <c r="N175" s="298"/>
      <c r="O175" s="298"/>
      <c r="P175" s="298"/>
    </row>
    <row r="176" spans="1:246" x14ac:dyDescent="0.2">
      <c r="K176" s="298"/>
      <c r="L176" s="298"/>
      <c r="M176" s="298"/>
      <c r="N176" s="298"/>
      <c r="O176" s="298"/>
      <c r="P176" s="298"/>
    </row>
    <row r="177" spans="11:16" x14ac:dyDescent="0.2">
      <c r="K177" s="298"/>
      <c r="L177" s="298"/>
      <c r="M177" s="298"/>
      <c r="N177" s="298"/>
      <c r="O177" s="298"/>
      <c r="P177" s="298"/>
    </row>
    <row r="178" spans="11:16" x14ac:dyDescent="0.2">
      <c r="K178" s="298"/>
      <c r="L178" s="298"/>
      <c r="M178" s="298"/>
      <c r="N178" s="298"/>
      <c r="O178" s="298"/>
      <c r="P178" s="298"/>
    </row>
    <row r="179" spans="11:16" x14ac:dyDescent="0.2">
      <c r="K179" s="298"/>
      <c r="L179" s="298"/>
      <c r="M179" s="298"/>
      <c r="N179" s="298"/>
      <c r="O179" s="298"/>
      <c r="P179" s="298"/>
    </row>
    <row r="180" spans="11:16" x14ac:dyDescent="0.2">
      <c r="K180" s="298"/>
      <c r="L180" s="298"/>
      <c r="M180" s="298"/>
      <c r="N180" s="298"/>
      <c r="O180" s="298"/>
      <c r="P180" s="298"/>
    </row>
    <row r="181" spans="11:16" x14ac:dyDescent="0.2">
      <c r="K181" s="298"/>
      <c r="L181" s="298"/>
      <c r="M181" s="298"/>
      <c r="N181" s="298"/>
      <c r="O181" s="298"/>
      <c r="P181" s="298"/>
    </row>
    <row r="182" spans="11:16" x14ac:dyDescent="0.2">
      <c r="K182" s="298"/>
      <c r="L182" s="298"/>
      <c r="M182" s="298"/>
      <c r="N182" s="298"/>
      <c r="O182" s="298"/>
      <c r="P182" s="298"/>
    </row>
    <row r="183" spans="11:16" x14ac:dyDescent="0.2">
      <c r="K183" s="298"/>
      <c r="L183" s="298"/>
      <c r="M183" s="298"/>
      <c r="N183" s="298"/>
      <c r="O183" s="298"/>
      <c r="P183" s="298"/>
    </row>
    <row r="184" spans="11:16" x14ac:dyDescent="0.2">
      <c r="K184" s="298"/>
      <c r="L184" s="298"/>
      <c r="M184" s="298"/>
      <c r="N184" s="298"/>
      <c r="O184" s="298"/>
      <c r="P184" s="298"/>
    </row>
    <row r="185" spans="11:16" x14ac:dyDescent="0.2">
      <c r="K185" s="298"/>
      <c r="L185" s="298"/>
      <c r="M185" s="298"/>
      <c r="N185" s="298"/>
      <c r="O185" s="298"/>
      <c r="P185" s="298"/>
    </row>
    <row r="186" spans="11:16" x14ac:dyDescent="0.2">
      <c r="K186" s="298"/>
      <c r="L186" s="298"/>
      <c r="M186" s="298"/>
      <c r="N186" s="298"/>
      <c r="O186" s="298"/>
      <c r="P186" s="298"/>
    </row>
    <row r="187" spans="11:16" x14ac:dyDescent="0.2">
      <c r="K187" s="298"/>
      <c r="L187" s="298"/>
      <c r="M187" s="298"/>
      <c r="N187" s="298"/>
      <c r="O187" s="298"/>
      <c r="P187" s="298"/>
    </row>
    <row r="188" spans="11:16" x14ac:dyDescent="0.2">
      <c r="K188" s="298"/>
      <c r="L188" s="298"/>
      <c r="M188" s="298"/>
      <c r="N188" s="298"/>
      <c r="O188" s="298"/>
      <c r="P188" s="298"/>
    </row>
    <row r="189" spans="11:16" x14ac:dyDescent="0.2">
      <c r="K189" s="298"/>
      <c r="L189" s="298"/>
      <c r="M189" s="298"/>
      <c r="N189" s="298"/>
      <c r="O189" s="298"/>
      <c r="P189" s="298"/>
    </row>
    <row r="190" spans="11:16" x14ac:dyDescent="0.2">
      <c r="K190" s="298"/>
      <c r="L190" s="298"/>
      <c r="M190" s="298"/>
      <c r="N190" s="298"/>
      <c r="O190" s="298"/>
      <c r="P190" s="298"/>
    </row>
    <row r="191" spans="11:16" x14ac:dyDescent="0.2">
      <c r="K191" s="298"/>
      <c r="L191" s="298"/>
      <c r="M191" s="298"/>
      <c r="N191" s="298"/>
      <c r="O191" s="298"/>
      <c r="P191" s="298"/>
    </row>
    <row r="192" spans="11:16" x14ac:dyDescent="0.2">
      <c r="K192" s="298"/>
      <c r="L192" s="298"/>
      <c r="M192" s="298"/>
      <c r="N192" s="298"/>
      <c r="O192" s="298"/>
      <c r="P192" s="298"/>
    </row>
    <row r="193" spans="11:16" x14ac:dyDescent="0.2">
      <c r="K193" s="298"/>
      <c r="L193" s="298"/>
      <c r="M193" s="298"/>
      <c r="N193" s="298"/>
      <c r="O193" s="298"/>
      <c r="P193" s="298"/>
    </row>
    <row r="194" spans="11:16" x14ac:dyDescent="0.2">
      <c r="K194" s="298"/>
      <c r="L194" s="298"/>
      <c r="M194" s="298"/>
      <c r="N194" s="298"/>
      <c r="O194" s="298"/>
      <c r="P194" s="298"/>
    </row>
    <row r="195" spans="11:16" x14ac:dyDescent="0.2">
      <c r="K195" s="298"/>
      <c r="L195" s="298"/>
      <c r="M195" s="298"/>
      <c r="N195" s="298"/>
      <c r="O195" s="298"/>
      <c r="P195" s="298"/>
    </row>
    <row r="196" spans="11:16" x14ac:dyDescent="0.2">
      <c r="K196" s="298"/>
      <c r="L196" s="298"/>
      <c r="M196" s="298"/>
      <c r="N196" s="298"/>
      <c r="O196" s="298"/>
      <c r="P196" s="298"/>
    </row>
    <row r="197" spans="11:16" x14ac:dyDescent="0.2">
      <c r="K197" s="298"/>
      <c r="L197" s="298"/>
      <c r="M197" s="298"/>
      <c r="N197" s="298"/>
      <c r="O197" s="298"/>
      <c r="P197" s="298"/>
    </row>
    <row r="198" spans="11:16" x14ac:dyDescent="0.2">
      <c r="K198" s="298"/>
      <c r="L198" s="298"/>
      <c r="M198" s="298"/>
      <c r="N198" s="298"/>
      <c r="O198" s="298"/>
      <c r="P198" s="298"/>
    </row>
    <row r="199" spans="11:16" x14ac:dyDescent="0.2">
      <c r="K199" s="298"/>
      <c r="L199" s="298"/>
      <c r="M199" s="298"/>
      <c r="N199" s="298"/>
      <c r="O199" s="298"/>
      <c r="P199" s="298"/>
    </row>
    <row r="200" spans="11:16" x14ac:dyDescent="0.2">
      <c r="K200" s="298"/>
      <c r="L200" s="298"/>
      <c r="M200" s="298"/>
      <c r="N200" s="298"/>
      <c r="O200" s="298"/>
      <c r="P200" s="298"/>
    </row>
    <row r="201" spans="11:16" x14ac:dyDescent="0.2">
      <c r="K201" s="298"/>
      <c r="L201" s="298"/>
      <c r="M201" s="298"/>
      <c r="N201" s="298"/>
      <c r="O201" s="298"/>
      <c r="P201" s="298"/>
    </row>
    <row r="202" spans="11:16" x14ac:dyDescent="0.2">
      <c r="K202" s="298"/>
      <c r="L202" s="298"/>
      <c r="M202" s="298"/>
      <c r="N202" s="298"/>
      <c r="O202" s="298"/>
      <c r="P202" s="298"/>
    </row>
    <row r="203" spans="11:16" x14ac:dyDescent="0.2">
      <c r="K203" s="298"/>
      <c r="L203" s="298"/>
      <c r="M203" s="298"/>
      <c r="N203" s="298"/>
      <c r="O203" s="298"/>
      <c r="P203" s="298"/>
    </row>
    <row r="204" spans="11:16" x14ac:dyDescent="0.2">
      <c r="K204" s="298"/>
      <c r="L204" s="298"/>
      <c r="M204" s="298"/>
      <c r="N204" s="298"/>
      <c r="O204" s="298"/>
      <c r="P204" s="298"/>
    </row>
    <row r="205" spans="11:16" x14ac:dyDescent="0.2">
      <c r="K205" s="298"/>
      <c r="L205" s="298"/>
      <c r="M205" s="298"/>
      <c r="N205" s="298"/>
      <c r="O205" s="298"/>
      <c r="P205" s="298"/>
    </row>
    <row r="206" spans="11:16" x14ac:dyDescent="0.2">
      <c r="K206" s="298"/>
      <c r="L206" s="298"/>
      <c r="M206" s="298"/>
      <c r="N206" s="298"/>
      <c r="O206" s="298"/>
      <c r="P206" s="298"/>
    </row>
    <row r="207" spans="11:16" x14ac:dyDescent="0.2">
      <c r="K207" s="298"/>
      <c r="L207" s="298"/>
      <c r="M207" s="298"/>
      <c r="N207" s="298"/>
      <c r="O207" s="298"/>
      <c r="P207" s="298"/>
    </row>
    <row r="208" spans="11:16" x14ac:dyDescent="0.2">
      <c r="K208" s="298"/>
      <c r="L208" s="298"/>
      <c r="M208" s="298"/>
      <c r="N208" s="298"/>
      <c r="O208" s="298"/>
      <c r="P208" s="298"/>
    </row>
    <row r="209" spans="11:16" x14ac:dyDescent="0.2">
      <c r="K209" s="298"/>
      <c r="L209" s="298"/>
      <c r="M209" s="298"/>
      <c r="N209" s="298"/>
      <c r="O209" s="298"/>
      <c r="P209" s="298"/>
    </row>
    <row r="210" spans="11:16" x14ac:dyDescent="0.2">
      <c r="K210" s="298"/>
      <c r="L210" s="298"/>
      <c r="M210" s="298"/>
      <c r="N210" s="298"/>
      <c r="O210" s="298"/>
      <c r="P210" s="298"/>
    </row>
    <row r="211" spans="11:16" x14ac:dyDescent="0.2">
      <c r="K211" s="298"/>
      <c r="L211" s="298"/>
      <c r="M211" s="298"/>
      <c r="N211" s="298"/>
      <c r="O211" s="298"/>
      <c r="P211" s="298"/>
    </row>
    <row r="212" spans="11:16" x14ac:dyDescent="0.2">
      <c r="K212" s="298"/>
      <c r="L212" s="298"/>
      <c r="M212" s="298"/>
      <c r="N212" s="298"/>
      <c r="O212" s="298"/>
      <c r="P212" s="298"/>
    </row>
    <row r="469" spans="11:16" x14ac:dyDescent="0.2">
      <c r="K469" s="298"/>
      <c r="L469" s="298"/>
      <c r="M469" s="298"/>
      <c r="N469" s="298"/>
      <c r="O469" s="298"/>
      <c r="P469" s="298"/>
    </row>
    <row r="470" spans="11:16" x14ac:dyDescent="0.2">
      <c r="K470" s="298"/>
      <c r="L470" s="298"/>
      <c r="M470" s="298"/>
      <c r="N470" s="298"/>
      <c r="O470" s="298"/>
      <c r="P470" s="298"/>
    </row>
    <row r="471" spans="11:16" x14ac:dyDescent="0.2">
      <c r="K471" s="298"/>
      <c r="L471" s="298"/>
      <c r="M471" s="298"/>
      <c r="N471" s="298"/>
      <c r="O471" s="298"/>
      <c r="P471" s="298"/>
    </row>
    <row r="472" spans="11:16" x14ac:dyDescent="0.2">
      <c r="K472" s="298"/>
      <c r="L472" s="298"/>
      <c r="M472" s="298"/>
      <c r="N472" s="298"/>
      <c r="O472" s="298"/>
      <c r="P472" s="298"/>
    </row>
    <row r="473" spans="11:16" x14ac:dyDescent="0.2">
      <c r="K473" s="298"/>
      <c r="L473" s="298"/>
      <c r="M473" s="298"/>
      <c r="N473" s="298"/>
      <c r="O473" s="298"/>
      <c r="P473" s="298"/>
    </row>
    <row r="474" spans="11:16" x14ac:dyDescent="0.2">
      <c r="K474" s="298"/>
      <c r="L474" s="298"/>
      <c r="M474" s="298"/>
      <c r="N474" s="298"/>
      <c r="O474" s="298"/>
      <c r="P474" s="298"/>
    </row>
    <row r="475" spans="11:16" x14ac:dyDescent="0.2">
      <c r="K475" s="298"/>
      <c r="L475" s="298"/>
      <c r="M475" s="298"/>
      <c r="N475" s="298"/>
      <c r="O475" s="298"/>
      <c r="P475" s="298"/>
    </row>
    <row r="476" spans="11:16" x14ac:dyDescent="0.2">
      <c r="K476" s="298"/>
      <c r="L476" s="298"/>
      <c r="M476" s="298"/>
      <c r="N476" s="298"/>
      <c r="O476" s="298"/>
      <c r="P476" s="298"/>
    </row>
    <row r="477" spans="11:16" x14ac:dyDescent="0.2">
      <c r="K477" s="298"/>
      <c r="L477" s="298"/>
      <c r="M477" s="298"/>
      <c r="N477" s="298"/>
      <c r="O477" s="298"/>
      <c r="P477" s="298"/>
    </row>
    <row r="478" spans="11:16" x14ac:dyDescent="0.2">
      <c r="K478" s="298"/>
      <c r="L478" s="298"/>
      <c r="M478" s="298"/>
      <c r="N478" s="298"/>
      <c r="O478" s="298"/>
      <c r="P478" s="298"/>
    </row>
    <row r="479" spans="11:16" x14ac:dyDescent="0.2">
      <c r="K479" s="298"/>
      <c r="L479" s="298"/>
      <c r="M479" s="298"/>
      <c r="N479" s="298"/>
      <c r="O479" s="298"/>
      <c r="P479" s="298"/>
    </row>
    <row r="480" spans="11:16" x14ac:dyDescent="0.2">
      <c r="K480" s="298"/>
      <c r="L480" s="298"/>
      <c r="M480" s="298"/>
      <c r="N480" s="298"/>
      <c r="O480" s="298"/>
      <c r="P480" s="298"/>
    </row>
    <row r="481" spans="11:16" x14ac:dyDescent="0.2">
      <c r="K481" s="298"/>
      <c r="L481" s="298"/>
      <c r="M481" s="298"/>
      <c r="N481" s="298"/>
      <c r="O481" s="298"/>
      <c r="P481" s="298"/>
    </row>
    <row r="482" spans="11:16" x14ac:dyDescent="0.2">
      <c r="K482" s="298"/>
      <c r="L482" s="298"/>
      <c r="M482" s="298"/>
      <c r="N482" s="298"/>
      <c r="O482" s="298"/>
      <c r="P482" s="298"/>
    </row>
    <row r="483" spans="11:16" x14ac:dyDescent="0.2">
      <c r="K483" s="298"/>
      <c r="L483" s="298"/>
      <c r="M483" s="298"/>
      <c r="N483" s="298"/>
      <c r="O483" s="298"/>
      <c r="P483" s="298"/>
    </row>
    <row r="484" spans="11:16" x14ac:dyDescent="0.2">
      <c r="K484" s="298"/>
      <c r="L484" s="298"/>
      <c r="M484" s="298"/>
      <c r="N484" s="298"/>
      <c r="O484" s="298"/>
      <c r="P484" s="298"/>
    </row>
    <row r="485" spans="11:16" x14ac:dyDescent="0.2">
      <c r="K485" s="298"/>
      <c r="L485" s="298"/>
      <c r="M485" s="298"/>
      <c r="N485" s="298"/>
      <c r="O485" s="298"/>
      <c r="P485" s="298"/>
    </row>
    <row r="486" spans="11:16" x14ac:dyDescent="0.2">
      <c r="K486" s="298"/>
      <c r="L486" s="298"/>
      <c r="M486" s="298"/>
      <c r="N486" s="298"/>
      <c r="O486" s="298"/>
      <c r="P486" s="298"/>
    </row>
    <row r="487" spans="11:16" x14ac:dyDescent="0.2">
      <c r="K487" s="298"/>
      <c r="L487" s="298"/>
      <c r="M487" s="298"/>
      <c r="N487" s="298"/>
      <c r="O487" s="298"/>
      <c r="P487" s="298"/>
    </row>
    <row r="488" spans="11:16" x14ac:dyDescent="0.2">
      <c r="K488" s="298"/>
      <c r="L488" s="298"/>
      <c r="M488" s="298"/>
      <c r="N488" s="298"/>
      <c r="O488" s="298"/>
      <c r="P488" s="298"/>
    </row>
    <row r="489" spans="11:16" x14ac:dyDescent="0.2">
      <c r="K489" s="298"/>
      <c r="L489" s="298"/>
      <c r="M489" s="298"/>
      <c r="N489" s="298"/>
      <c r="O489" s="298"/>
      <c r="P489" s="298"/>
    </row>
    <row r="490" spans="11:16" x14ac:dyDescent="0.2">
      <c r="K490" s="298"/>
      <c r="L490" s="298"/>
      <c r="M490" s="298"/>
      <c r="N490" s="298"/>
      <c r="O490" s="298"/>
      <c r="P490" s="298"/>
    </row>
    <row r="491" spans="11:16" x14ac:dyDescent="0.2">
      <c r="K491" s="298"/>
      <c r="L491" s="298"/>
      <c r="M491" s="298"/>
      <c r="N491" s="298"/>
      <c r="O491" s="298"/>
      <c r="P491" s="298"/>
    </row>
    <row r="492" spans="11:16" x14ac:dyDescent="0.2">
      <c r="K492" s="298"/>
      <c r="L492" s="298"/>
      <c r="M492" s="298"/>
      <c r="N492" s="298"/>
      <c r="O492" s="298"/>
      <c r="P492" s="298"/>
    </row>
    <row r="493" spans="11:16" x14ac:dyDescent="0.2">
      <c r="K493" s="298"/>
      <c r="L493" s="298"/>
      <c r="M493" s="298"/>
      <c r="N493" s="298"/>
      <c r="O493" s="298"/>
      <c r="P493" s="298"/>
    </row>
    <row r="494" spans="11:16" x14ac:dyDescent="0.2">
      <c r="K494" s="298"/>
      <c r="L494" s="298"/>
      <c r="M494" s="298"/>
      <c r="N494" s="298"/>
      <c r="O494" s="298"/>
      <c r="P494" s="298"/>
    </row>
    <row r="495" spans="11:16" x14ac:dyDescent="0.2">
      <c r="K495" s="298"/>
      <c r="L495" s="298"/>
      <c r="M495" s="298"/>
      <c r="N495" s="298"/>
      <c r="O495" s="298"/>
      <c r="P495" s="298"/>
    </row>
    <row r="496" spans="11:16" x14ac:dyDescent="0.2">
      <c r="K496" s="298"/>
      <c r="L496" s="298"/>
      <c r="M496" s="298"/>
      <c r="N496" s="298"/>
      <c r="O496" s="298"/>
      <c r="P496" s="298"/>
    </row>
    <row r="497" spans="11:16" x14ac:dyDescent="0.2">
      <c r="K497" s="298"/>
      <c r="L497" s="298"/>
      <c r="M497" s="298"/>
      <c r="N497" s="298"/>
      <c r="O497" s="298"/>
      <c r="P497" s="298"/>
    </row>
    <row r="498" spans="11:16" x14ac:dyDescent="0.2">
      <c r="K498" s="298"/>
      <c r="L498" s="298"/>
      <c r="M498" s="298"/>
      <c r="N498" s="298"/>
      <c r="O498" s="298"/>
      <c r="P498" s="298"/>
    </row>
    <row r="499" spans="11:16" x14ac:dyDescent="0.2">
      <c r="K499" s="298"/>
      <c r="L499" s="298"/>
      <c r="M499" s="298"/>
      <c r="N499" s="298"/>
      <c r="O499" s="298"/>
      <c r="P499" s="298"/>
    </row>
    <row r="500" spans="11:16" x14ac:dyDescent="0.2">
      <c r="K500" s="298"/>
      <c r="L500" s="298"/>
      <c r="M500" s="298"/>
      <c r="N500" s="298"/>
      <c r="O500" s="298"/>
      <c r="P500" s="298"/>
    </row>
    <row r="501" spans="11:16" x14ac:dyDescent="0.2">
      <c r="K501" s="298"/>
      <c r="L501" s="298"/>
      <c r="M501" s="298"/>
      <c r="N501" s="298"/>
      <c r="O501" s="298"/>
      <c r="P501" s="298"/>
    </row>
    <row r="502" spans="11:16" x14ac:dyDescent="0.2">
      <c r="K502" s="298"/>
      <c r="L502" s="298"/>
      <c r="M502" s="298"/>
      <c r="N502" s="298"/>
      <c r="O502" s="298"/>
      <c r="P502" s="298"/>
    </row>
    <row r="503" spans="11:16" x14ac:dyDescent="0.2">
      <c r="K503" s="298"/>
      <c r="L503" s="298"/>
      <c r="M503" s="298"/>
      <c r="N503" s="298"/>
      <c r="O503" s="298"/>
      <c r="P503" s="298"/>
    </row>
    <row r="504" spans="11:16" x14ac:dyDescent="0.2">
      <c r="K504" s="298"/>
      <c r="L504" s="298"/>
      <c r="M504" s="298"/>
      <c r="N504" s="298"/>
      <c r="O504" s="298"/>
      <c r="P504" s="298"/>
    </row>
    <row r="505" spans="11:16" x14ac:dyDescent="0.2">
      <c r="K505" s="298"/>
      <c r="L505" s="298"/>
      <c r="M505" s="298"/>
      <c r="N505" s="298"/>
      <c r="O505" s="298"/>
      <c r="P505" s="298"/>
    </row>
    <row r="506" spans="11:16" x14ac:dyDescent="0.2">
      <c r="K506" s="298"/>
      <c r="L506" s="298"/>
      <c r="M506" s="298"/>
      <c r="N506" s="298"/>
      <c r="O506" s="298"/>
      <c r="P506" s="298"/>
    </row>
    <row r="507" spans="11:16" x14ac:dyDescent="0.2">
      <c r="K507" s="298"/>
      <c r="L507" s="298"/>
      <c r="M507" s="298"/>
      <c r="N507" s="298"/>
      <c r="O507" s="298"/>
      <c r="P507" s="298"/>
    </row>
    <row r="508" spans="11:16" x14ac:dyDescent="0.2">
      <c r="K508" s="298"/>
      <c r="L508" s="298"/>
      <c r="M508" s="298"/>
      <c r="N508" s="298"/>
      <c r="O508" s="298"/>
      <c r="P508" s="298"/>
    </row>
    <row r="509" spans="11:16" x14ac:dyDescent="0.2">
      <c r="K509" s="298"/>
      <c r="L509" s="298"/>
      <c r="M509" s="298"/>
      <c r="N509" s="298"/>
      <c r="O509" s="298"/>
      <c r="P509" s="298"/>
    </row>
    <row r="510" spans="11:16" x14ac:dyDescent="0.2">
      <c r="K510" s="298"/>
      <c r="L510" s="298"/>
      <c r="M510" s="298"/>
      <c r="N510" s="298"/>
      <c r="O510" s="298"/>
      <c r="P510" s="298"/>
    </row>
    <row r="511" spans="11:16" x14ac:dyDescent="0.2">
      <c r="K511" s="298"/>
      <c r="L511" s="298"/>
      <c r="M511" s="298"/>
      <c r="N511" s="298"/>
      <c r="O511" s="298"/>
      <c r="P511" s="298"/>
    </row>
    <row r="512" spans="11:16" x14ac:dyDescent="0.2">
      <c r="K512" s="298"/>
      <c r="L512" s="298"/>
      <c r="M512" s="298"/>
      <c r="N512" s="298"/>
      <c r="O512" s="298"/>
      <c r="P512" s="298"/>
    </row>
    <row r="513" spans="11:16" x14ac:dyDescent="0.2">
      <c r="K513" s="298"/>
      <c r="L513" s="298"/>
      <c r="M513" s="298"/>
      <c r="N513" s="298"/>
      <c r="O513" s="298"/>
      <c r="P513" s="298"/>
    </row>
    <row r="514" spans="11:16" x14ac:dyDescent="0.2">
      <c r="K514" s="298"/>
      <c r="L514" s="298"/>
      <c r="M514" s="298"/>
      <c r="N514" s="298"/>
      <c r="O514" s="298"/>
      <c r="P514" s="298"/>
    </row>
    <row r="515" spans="11:16" x14ac:dyDescent="0.2">
      <c r="K515" s="298"/>
      <c r="L515" s="298"/>
      <c r="M515" s="298"/>
      <c r="N515" s="298"/>
      <c r="O515" s="298"/>
      <c r="P515" s="298"/>
    </row>
    <row r="516" spans="11:16" x14ac:dyDescent="0.2">
      <c r="K516" s="298"/>
      <c r="L516" s="298"/>
      <c r="M516" s="298"/>
      <c r="N516" s="298"/>
      <c r="O516" s="298"/>
      <c r="P516" s="298"/>
    </row>
    <row r="517" spans="11:16" x14ac:dyDescent="0.2">
      <c r="K517" s="298"/>
      <c r="L517" s="298"/>
      <c r="M517" s="298"/>
      <c r="N517" s="298"/>
      <c r="O517" s="298"/>
      <c r="P517" s="298"/>
    </row>
    <row r="518" spans="11:16" x14ac:dyDescent="0.2">
      <c r="K518" s="298"/>
      <c r="L518" s="298"/>
      <c r="M518" s="298"/>
      <c r="N518" s="298"/>
      <c r="O518" s="298"/>
      <c r="P518" s="298"/>
    </row>
    <row r="519" spans="11:16" x14ac:dyDescent="0.2">
      <c r="K519" s="298"/>
      <c r="L519" s="298"/>
      <c r="M519" s="298"/>
      <c r="N519" s="298"/>
      <c r="O519" s="298"/>
      <c r="P519" s="298"/>
    </row>
    <row r="520" spans="11:16" x14ac:dyDescent="0.2">
      <c r="K520" s="298"/>
      <c r="L520" s="298"/>
      <c r="M520" s="298"/>
      <c r="N520" s="298"/>
      <c r="O520" s="298"/>
      <c r="P520" s="298"/>
    </row>
    <row r="521" spans="11:16" x14ac:dyDescent="0.2">
      <c r="K521" s="298"/>
      <c r="L521" s="298"/>
      <c r="M521" s="298"/>
      <c r="N521" s="298"/>
      <c r="O521" s="298"/>
      <c r="P521" s="298"/>
    </row>
    <row r="522" spans="11:16" x14ac:dyDescent="0.2">
      <c r="K522" s="298"/>
      <c r="L522" s="298"/>
      <c r="M522" s="298"/>
      <c r="N522" s="298"/>
      <c r="O522" s="298"/>
      <c r="P522" s="298"/>
    </row>
    <row r="523" spans="11:16" x14ac:dyDescent="0.2">
      <c r="K523" s="298"/>
      <c r="L523" s="298"/>
      <c r="M523" s="298"/>
      <c r="N523" s="298"/>
      <c r="O523" s="298"/>
      <c r="P523" s="298"/>
    </row>
    <row r="524" spans="11:16" x14ac:dyDescent="0.2">
      <c r="K524" s="298"/>
      <c r="L524" s="298"/>
      <c r="M524" s="298"/>
      <c r="N524" s="298"/>
      <c r="O524" s="298"/>
      <c r="P524" s="298"/>
    </row>
    <row r="525" spans="11:16" x14ac:dyDescent="0.2">
      <c r="K525" s="298"/>
      <c r="L525" s="298"/>
      <c r="M525" s="298"/>
      <c r="N525" s="298"/>
      <c r="O525" s="298"/>
      <c r="P525" s="298"/>
    </row>
    <row r="526" spans="11:16" x14ac:dyDescent="0.2">
      <c r="K526" s="298"/>
      <c r="L526" s="298"/>
      <c r="M526" s="298"/>
      <c r="N526" s="298"/>
      <c r="O526" s="298"/>
      <c r="P526" s="298"/>
    </row>
    <row r="527" spans="11:16" x14ac:dyDescent="0.2">
      <c r="K527" s="298"/>
      <c r="L527" s="298"/>
      <c r="M527" s="298"/>
      <c r="N527" s="298"/>
      <c r="O527" s="298"/>
      <c r="P527" s="298"/>
    </row>
    <row r="528" spans="11:16" x14ac:dyDescent="0.2">
      <c r="K528" s="298"/>
      <c r="L528" s="298"/>
      <c r="M528" s="298"/>
      <c r="N528" s="298"/>
      <c r="O528" s="298"/>
      <c r="P528" s="298"/>
    </row>
    <row r="529" spans="11:16" x14ac:dyDescent="0.2">
      <c r="K529" s="298"/>
      <c r="L529" s="298"/>
      <c r="M529" s="298"/>
      <c r="N529" s="298"/>
      <c r="O529" s="298"/>
      <c r="P529" s="298"/>
    </row>
    <row r="530" spans="11:16" x14ac:dyDescent="0.2">
      <c r="K530" s="298"/>
      <c r="L530" s="298"/>
      <c r="M530" s="298"/>
      <c r="N530" s="298"/>
      <c r="O530" s="298"/>
      <c r="P530" s="298"/>
    </row>
    <row r="531" spans="11:16" x14ac:dyDescent="0.2">
      <c r="K531" s="298"/>
      <c r="L531" s="298"/>
      <c r="M531" s="298"/>
      <c r="N531" s="298"/>
      <c r="O531" s="298"/>
      <c r="P531" s="298"/>
    </row>
    <row r="532" spans="11:16" x14ac:dyDescent="0.2">
      <c r="K532" s="298"/>
      <c r="L532" s="298"/>
      <c r="M532" s="298"/>
      <c r="N532" s="298"/>
      <c r="O532" s="298"/>
      <c r="P532" s="298"/>
    </row>
    <row r="533" spans="11:16" x14ac:dyDescent="0.2">
      <c r="K533" s="298"/>
      <c r="L533" s="298"/>
      <c r="M533" s="298"/>
      <c r="N533" s="298"/>
      <c r="O533" s="298"/>
      <c r="P533" s="298"/>
    </row>
    <row r="534" spans="11:16" x14ac:dyDescent="0.2">
      <c r="K534" s="298"/>
      <c r="L534" s="298"/>
      <c r="M534" s="298"/>
      <c r="N534" s="298"/>
      <c r="O534" s="298"/>
      <c r="P534" s="298"/>
    </row>
    <row r="535" spans="11:16" x14ac:dyDescent="0.2">
      <c r="K535" s="298"/>
      <c r="L535" s="298"/>
      <c r="M535" s="298"/>
      <c r="N535" s="298"/>
      <c r="O535" s="298"/>
      <c r="P535" s="298"/>
    </row>
    <row r="536" spans="11:16" x14ac:dyDescent="0.2">
      <c r="K536" s="298"/>
      <c r="L536" s="298"/>
      <c r="M536" s="298"/>
      <c r="N536" s="298"/>
      <c r="O536" s="298"/>
      <c r="P536" s="298"/>
    </row>
    <row r="537" spans="11:16" x14ac:dyDescent="0.2">
      <c r="K537" s="298"/>
      <c r="L537" s="298"/>
      <c r="M537" s="298"/>
      <c r="N537" s="298"/>
      <c r="O537" s="298"/>
      <c r="P537" s="298"/>
    </row>
    <row r="538" spans="11:16" x14ac:dyDescent="0.2">
      <c r="K538" s="298"/>
      <c r="L538" s="298"/>
      <c r="M538" s="298"/>
      <c r="N538" s="298"/>
      <c r="O538" s="298"/>
      <c r="P538" s="298"/>
    </row>
    <row r="539" spans="11:16" x14ac:dyDescent="0.2">
      <c r="K539" s="298"/>
      <c r="L539" s="298"/>
      <c r="M539" s="298"/>
      <c r="N539" s="298"/>
      <c r="O539" s="298"/>
      <c r="P539" s="298"/>
    </row>
    <row r="540" spans="11:16" x14ac:dyDescent="0.2">
      <c r="K540" s="298"/>
      <c r="L540" s="298"/>
      <c r="M540" s="298"/>
      <c r="N540" s="298"/>
      <c r="O540" s="298"/>
      <c r="P540" s="298"/>
    </row>
    <row r="541" spans="11:16" x14ac:dyDescent="0.2">
      <c r="K541" s="298"/>
      <c r="L541" s="298"/>
      <c r="M541" s="298"/>
      <c r="N541" s="298"/>
      <c r="O541" s="298"/>
      <c r="P541" s="298"/>
    </row>
    <row r="542" spans="11:16" x14ac:dyDescent="0.2">
      <c r="K542" s="298"/>
      <c r="L542" s="298"/>
      <c r="M542" s="298"/>
      <c r="N542" s="298"/>
      <c r="O542" s="298"/>
      <c r="P542" s="298"/>
    </row>
    <row r="543" spans="11:16" x14ac:dyDescent="0.2">
      <c r="K543" s="298"/>
      <c r="L543" s="298"/>
      <c r="M543" s="298"/>
      <c r="N543" s="298"/>
      <c r="O543" s="298"/>
      <c r="P543" s="298"/>
    </row>
    <row r="544" spans="11:16" x14ac:dyDescent="0.2">
      <c r="K544" s="298"/>
      <c r="L544" s="298"/>
      <c r="M544" s="298"/>
      <c r="N544" s="298"/>
      <c r="O544" s="298"/>
      <c r="P544" s="298"/>
    </row>
    <row r="545" spans="11:16" x14ac:dyDescent="0.2">
      <c r="K545" s="298"/>
      <c r="L545" s="298"/>
      <c r="M545" s="298"/>
      <c r="N545" s="298"/>
      <c r="O545" s="298"/>
      <c r="P545" s="298"/>
    </row>
    <row r="546" spans="11:16" x14ac:dyDescent="0.2">
      <c r="K546" s="298"/>
      <c r="L546" s="298"/>
      <c r="M546" s="298"/>
      <c r="N546" s="298"/>
      <c r="O546" s="298"/>
      <c r="P546" s="298"/>
    </row>
    <row r="547" spans="11:16" x14ac:dyDescent="0.2">
      <c r="K547" s="298"/>
      <c r="L547" s="298"/>
      <c r="M547" s="298"/>
      <c r="N547" s="298"/>
      <c r="O547" s="298"/>
      <c r="P547" s="298"/>
    </row>
    <row r="548" spans="11:16" x14ac:dyDescent="0.2">
      <c r="K548" s="298"/>
      <c r="L548" s="298"/>
      <c r="M548" s="298"/>
      <c r="N548" s="298"/>
      <c r="O548" s="298"/>
      <c r="P548" s="298"/>
    </row>
    <row r="549" spans="11:16" x14ac:dyDescent="0.2">
      <c r="K549" s="298"/>
      <c r="L549" s="298"/>
      <c r="M549" s="298"/>
      <c r="N549" s="298"/>
      <c r="O549" s="298"/>
      <c r="P549" s="298"/>
    </row>
    <row r="550" spans="11:16" x14ac:dyDescent="0.2">
      <c r="K550" s="298"/>
      <c r="L550" s="298"/>
      <c r="M550" s="298"/>
      <c r="N550" s="298"/>
      <c r="O550" s="298"/>
      <c r="P550" s="298"/>
    </row>
    <row r="551" spans="11:16" x14ac:dyDescent="0.2">
      <c r="K551" s="298"/>
      <c r="L551" s="298"/>
      <c r="M551" s="298"/>
      <c r="N551" s="298"/>
      <c r="O551" s="298"/>
      <c r="P551" s="298"/>
    </row>
    <row r="552" spans="11:16" x14ac:dyDescent="0.2">
      <c r="K552" s="298"/>
      <c r="L552" s="298"/>
      <c r="M552" s="298"/>
      <c r="N552" s="298"/>
      <c r="O552" s="298"/>
      <c r="P552" s="298"/>
    </row>
    <row r="553" spans="11:16" x14ac:dyDescent="0.2">
      <c r="K553" s="298"/>
      <c r="L553" s="298"/>
      <c r="M553" s="298"/>
      <c r="N553" s="298"/>
      <c r="O553" s="298"/>
      <c r="P553" s="298"/>
    </row>
    <row r="554" spans="11:16" x14ac:dyDescent="0.2">
      <c r="K554" s="298"/>
      <c r="L554" s="298"/>
      <c r="M554" s="298"/>
      <c r="N554" s="298"/>
      <c r="O554" s="298"/>
      <c r="P554" s="298"/>
    </row>
    <row r="555" spans="11:16" x14ac:dyDescent="0.2">
      <c r="K555" s="298"/>
      <c r="L555" s="298"/>
      <c r="M555" s="298"/>
      <c r="N555" s="298"/>
      <c r="O555" s="298"/>
      <c r="P555" s="298"/>
    </row>
    <row r="556" spans="11:16" x14ac:dyDescent="0.2">
      <c r="K556" s="298"/>
      <c r="L556" s="298"/>
      <c r="M556" s="298"/>
      <c r="N556" s="298"/>
      <c r="O556" s="298"/>
      <c r="P556" s="298"/>
    </row>
    <row r="557" spans="11:16" x14ac:dyDescent="0.2">
      <c r="K557" s="298"/>
      <c r="L557" s="298"/>
      <c r="M557" s="298"/>
      <c r="N557" s="298"/>
      <c r="O557" s="298"/>
      <c r="P557" s="298"/>
    </row>
    <row r="558" spans="11:16" x14ac:dyDescent="0.2">
      <c r="K558" s="298"/>
      <c r="L558" s="298"/>
      <c r="M558" s="298"/>
      <c r="N558" s="298"/>
      <c r="O558" s="298"/>
      <c r="P558" s="298"/>
    </row>
    <row r="559" spans="11:16" x14ac:dyDescent="0.2">
      <c r="K559" s="298"/>
      <c r="L559" s="298"/>
      <c r="M559" s="298"/>
      <c r="N559" s="298"/>
      <c r="O559" s="298"/>
      <c r="P559" s="298"/>
    </row>
    <row r="560" spans="11:16" x14ac:dyDescent="0.2">
      <c r="K560" s="298"/>
      <c r="L560" s="298"/>
      <c r="M560" s="298"/>
      <c r="N560" s="298"/>
      <c r="O560" s="298"/>
      <c r="P560" s="298"/>
    </row>
    <row r="561" spans="11:16" x14ac:dyDescent="0.2">
      <c r="K561" s="298"/>
      <c r="L561" s="298"/>
      <c r="M561" s="298"/>
      <c r="N561" s="298"/>
      <c r="O561" s="298"/>
      <c r="P561" s="298"/>
    </row>
    <row r="562" spans="11:16" x14ac:dyDescent="0.2">
      <c r="K562" s="298"/>
      <c r="L562" s="298"/>
      <c r="M562" s="298"/>
      <c r="N562" s="298"/>
      <c r="O562" s="298"/>
      <c r="P562" s="298"/>
    </row>
    <row r="563" spans="11:16" x14ac:dyDescent="0.2">
      <c r="K563" s="298"/>
      <c r="L563" s="298"/>
      <c r="M563" s="298"/>
      <c r="N563" s="298"/>
      <c r="O563" s="298"/>
      <c r="P563" s="298"/>
    </row>
    <row r="564" spans="11:16" x14ac:dyDescent="0.2">
      <c r="K564" s="298"/>
      <c r="L564" s="298"/>
      <c r="M564" s="298"/>
      <c r="N564" s="298"/>
      <c r="O564" s="298"/>
      <c r="P564" s="298"/>
    </row>
    <row r="565" spans="11:16" x14ac:dyDescent="0.2">
      <c r="K565" s="298"/>
      <c r="L565" s="298"/>
      <c r="M565" s="298"/>
      <c r="N565" s="298"/>
      <c r="O565" s="298"/>
      <c r="P565" s="298"/>
    </row>
    <row r="566" spans="11:16" x14ac:dyDescent="0.2">
      <c r="K566" s="298"/>
      <c r="L566" s="298"/>
      <c r="M566" s="298"/>
      <c r="N566" s="298"/>
      <c r="O566" s="298"/>
      <c r="P566" s="298"/>
    </row>
    <row r="567" spans="11:16" x14ac:dyDescent="0.2">
      <c r="K567" s="298"/>
      <c r="L567" s="298"/>
      <c r="M567" s="298"/>
      <c r="N567" s="298"/>
      <c r="O567" s="298"/>
      <c r="P567" s="298"/>
    </row>
    <row r="568" spans="11:16" x14ac:dyDescent="0.2">
      <c r="K568" s="298"/>
      <c r="L568" s="298"/>
      <c r="M568" s="298"/>
      <c r="N568" s="298"/>
      <c r="O568" s="298"/>
      <c r="P568" s="298"/>
    </row>
    <row r="569" spans="11:16" x14ac:dyDescent="0.2">
      <c r="K569" s="298"/>
      <c r="L569" s="298"/>
      <c r="M569" s="298"/>
      <c r="N569" s="298"/>
      <c r="O569" s="298"/>
      <c r="P569" s="298"/>
    </row>
    <row r="570" spans="11:16" x14ac:dyDescent="0.2">
      <c r="K570" s="298"/>
      <c r="L570" s="298"/>
      <c r="M570" s="298"/>
      <c r="N570" s="298"/>
      <c r="O570" s="298"/>
      <c r="P570" s="298"/>
    </row>
    <row r="571" spans="11:16" x14ac:dyDescent="0.2">
      <c r="K571" s="298"/>
      <c r="L571" s="298"/>
      <c r="M571" s="298"/>
      <c r="N571" s="298"/>
      <c r="O571" s="298"/>
      <c r="P571" s="298"/>
    </row>
    <row r="572" spans="11:16" x14ac:dyDescent="0.2">
      <c r="K572" s="298"/>
      <c r="L572" s="298"/>
      <c r="M572" s="298"/>
      <c r="N572" s="298"/>
      <c r="O572" s="298"/>
      <c r="P572" s="298"/>
    </row>
    <row r="573" spans="11:16" x14ac:dyDescent="0.2">
      <c r="K573" s="298"/>
      <c r="L573" s="298"/>
      <c r="M573" s="298"/>
      <c r="N573" s="298"/>
      <c r="O573" s="298"/>
      <c r="P573" s="298"/>
    </row>
    <row r="574" spans="11:16" x14ac:dyDescent="0.2">
      <c r="K574" s="298"/>
      <c r="L574" s="298"/>
      <c r="M574" s="298"/>
      <c r="N574" s="298"/>
      <c r="O574" s="298"/>
      <c r="P574" s="298"/>
    </row>
    <row r="575" spans="11:16" x14ac:dyDescent="0.2">
      <c r="K575" s="298"/>
      <c r="L575" s="298"/>
      <c r="M575" s="298"/>
      <c r="N575" s="298"/>
      <c r="O575" s="298"/>
      <c r="P575" s="298"/>
    </row>
    <row r="576" spans="11:16" x14ac:dyDescent="0.2">
      <c r="K576" s="298"/>
      <c r="L576" s="298"/>
      <c r="M576" s="298"/>
      <c r="N576" s="298"/>
      <c r="O576" s="298"/>
      <c r="P576" s="298"/>
    </row>
    <row r="577" spans="11:16" x14ac:dyDescent="0.2">
      <c r="K577" s="298"/>
      <c r="L577" s="298"/>
      <c r="M577" s="298"/>
      <c r="N577" s="298"/>
      <c r="O577" s="298"/>
      <c r="P577" s="298"/>
    </row>
    <row r="578" spans="11:16" x14ac:dyDescent="0.2">
      <c r="K578" s="298"/>
      <c r="L578" s="298"/>
      <c r="M578" s="298"/>
      <c r="N578" s="298"/>
      <c r="O578" s="298"/>
      <c r="P578" s="298"/>
    </row>
    <row r="579" spans="11:16" x14ac:dyDescent="0.2">
      <c r="K579" s="298"/>
      <c r="L579" s="298"/>
      <c r="M579" s="298"/>
      <c r="N579" s="298"/>
      <c r="O579" s="298"/>
      <c r="P579" s="298"/>
    </row>
    <row r="580" spans="11:16" x14ac:dyDescent="0.2">
      <c r="K580" s="298"/>
      <c r="L580" s="298"/>
      <c r="M580" s="298"/>
      <c r="N580" s="298"/>
      <c r="O580" s="298"/>
      <c r="P580" s="298"/>
    </row>
    <row r="581" spans="11:16" x14ac:dyDescent="0.2">
      <c r="K581" s="298"/>
      <c r="L581" s="298"/>
      <c r="M581" s="298"/>
      <c r="N581" s="298"/>
      <c r="O581" s="298"/>
      <c r="P581" s="298"/>
    </row>
    <row r="582" spans="11:16" x14ac:dyDescent="0.2">
      <c r="K582" s="298"/>
      <c r="L582" s="298"/>
      <c r="M582" s="298"/>
      <c r="N582" s="298"/>
      <c r="O582" s="298"/>
      <c r="P582" s="298"/>
    </row>
    <row r="583" spans="11:16" x14ac:dyDescent="0.2">
      <c r="K583" s="298"/>
      <c r="L583" s="298"/>
      <c r="M583" s="298"/>
      <c r="N583" s="298"/>
      <c r="O583" s="298"/>
      <c r="P583" s="298"/>
    </row>
    <row r="584" spans="11:16" x14ac:dyDescent="0.2">
      <c r="K584" s="298"/>
      <c r="L584" s="298"/>
      <c r="M584" s="298"/>
      <c r="N584" s="298"/>
      <c r="O584" s="298"/>
      <c r="P584" s="298"/>
    </row>
    <row r="585" spans="11:16" x14ac:dyDescent="0.2">
      <c r="K585" s="298"/>
      <c r="L585" s="298"/>
      <c r="M585" s="298"/>
      <c r="N585" s="298"/>
      <c r="O585" s="298"/>
      <c r="P585" s="298"/>
    </row>
    <row r="586" spans="11:16" x14ac:dyDescent="0.2">
      <c r="K586" s="298"/>
      <c r="L586" s="298"/>
      <c r="M586" s="298"/>
      <c r="N586" s="298"/>
      <c r="O586" s="298"/>
      <c r="P586" s="298"/>
    </row>
    <row r="587" spans="11:16" x14ac:dyDescent="0.2">
      <c r="K587" s="298"/>
      <c r="L587" s="298"/>
      <c r="M587" s="298"/>
      <c r="N587" s="298"/>
      <c r="O587" s="298"/>
      <c r="P587" s="298"/>
    </row>
    <row r="588" spans="11:16" x14ac:dyDescent="0.2">
      <c r="K588" s="298"/>
      <c r="L588" s="298"/>
      <c r="M588" s="298"/>
      <c r="N588" s="298"/>
      <c r="O588" s="298"/>
      <c r="P588" s="298"/>
    </row>
    <row r="589" spans="11:16" x14ac:dyDescent="0.2">
      <c r="K589" s="298"/>
      <c r="L589" s="298"/>
      <c r="M589" s="298"/>
      <c r="N589" s="298"/>
      <c r="O589" s="298"/>
      <c r="P589" s="298"/>
    </row>
    <row r="590" spans="11:16" x14ac:dyDescent="0.2">
      <c r="K590" s="298"/>
      <c r="L590" s="298"/>
      <c r="M590" s="298"/>
      <c r="N590" s="298"/>
      <c r="O590" s="298"/>
      <c r="P590" s="298"/>
    </row>
    <row r="591" spans="11:16" x14ac:dyDescent="0.2">
      <c r="K591" s="298"/>
      <c r="L591" s="298"/>
      <c r="M591" s="298"/>
      <c r="N591" s="298"/>
      <c r="O591" s="298"/>
      <c r="P591" s="298"/>
    </row>
    <row r="592" spans="11:16" x14ac:dyDescent="0.2">
      <c r="K592" s="298"/>
      <c r="L592" s="298"/>
      <c r="M592" s="298"/>
      <c r="N592" s="298"/>
      <c r="O592" s="298"/>
      <c r="P592" s="298"/>
    </row>
    <row r="593" spans="11:16" x14ac:dyDescent="0.2">
      <c r="K593" s="298"/>
      <c r="L593" s="298"/>
      <c r="M593" s="298"/>
      <c r="N593" s="298"/>
      <c r="O593" s="298"/>
      <c r="P593" s="298"/>
    </row>
    <row r="594" spans="11:16" x14ac:dyDescent="0.2">
      <c r="K594" s="298"/>
      <c r="L594" s="298"/>
      <c r="M594" s="298"/>
      <c r="N594" s="298"/>
      <c r="O594" s="298"/>
      <c r="P594" s="298"/>
    </row>
    <row r="595" spans="11:16" x14ac:dyDescent="0.2">
      <c r="K595" s="298"/>
      <c r="L595" s="298"/>
      <c r="M595" s="298"/>
      <c r="N595" s="298"/>
      <c r="O595" s="298"/>
      <c r="P595" s="298"/>
    </row>
    <row r="596" spans="11:16" x14ac:dyDescent="0.2">
      <c r="K596" s="298"/>
      <c r="L596" s="298"/>
      <c r="M596" s="298"/>
      <c r="N596" s="298"/>
      <c r="O596" s="298"/>
      <c r="P596" s="298"/>
    </row>
    <row r="597" spans="11:16" x14ac:dyDescent="0.2">
      <c r="K597" s="298"/>
      <c r="L597" s="298"/>
      <c r="M597" s="298"/>
      <c r="N597" s="298"/>
      <c r="O597" s="298"/>
      <c r="P597" s="298"/>
    </row>
    <row r="598" spans="11:16" x14ac:dyDescent="0.2">
      <c r="K598" s="298"/>
      <c r="L598" s="298"/>
      <c r="M598" s="298"/>
      <c r="N598" s="298"/>
      <c r="O598" s="298"/>
      <c r="P598" s="298"/>
    </row>
    <row r="599" spans="11:16" x14ac:dyDescent="0.2">
      <c r="K599" s="298"/>
      <c r="L599" s="298"/>
      <c r="M599" s="298"/>
      <c r="N599" s="298"/>
      <c r="O599" s="298"/>
      <c r="P599" s="298"/>
    </row>
    <row r="600" spans="11:16" x14ac:dyDescent="0.2">
      <c r="K600" s="298"/>
      <c r="L600" s="298"/>
      <c r="M600" s="298"/>
      <c r="N600" s="298"/>
      <c r="O600" s="298"/>
      <c r="P600" s="298"/>
    </row>
    <row r="601" spans="11:16" x14ac:dyDescent="0.2">
      <c r="K601" s="298"/>
      <c r="L601" s="298"/>
      <c r="M601" s="298"/>
      <c r="N601" s="298"/>
      <c r="O601" s="298"/>
      <c r="P601" s="298"/>
    </row>
    <row r="602" spans="11:16" x14ac:dyDescent="0.2">
      <c r="K602" s="298"/>
      <c r="L602" s="298"/>
      <c r="M602" s="298"/>
      <c r="N602" s="298"/>
      <c r="O602" s="298"/>
      <c r="P602" s="298"/>
    </row>
    <row r="603" spans="11:16" x14ac:dyDescent="0.2">
      <c r="K603" s="298"/>
      <c r="L603" s="298"/>
      <c r="M603" s="298"/>
      <c r="N603" s="298"/>
      <c r="O603" s="298"/>
      <c r="P603" s="298"/>
    </row>
    <row r="604" spans="11:16" x14ac:dyDescent="0.2">
      <c r="K604" s="298"/>
      <c r="L604" s="298"/>
      <c r="M604" s="298"/>
      <c r="N604" s="298"/>
      <c r="O604" s="298"/>
      <c r="P604" s="298"/>
    </row>
    <row r="605" spans="11:16" x14ac:dyDescent="0.2">
      <c r="K605" s="298"/>
      <c r="L605" s="298"/>
      <c r="M605" s="298"/>
      <c r="N605" s="298"/>
      <c r="O605" s="298"/>
      <c r="P605" s="298"/>
    </row>
    <row r="606" spans="11:16" x14ac:dyDescent="0.2">
      <c r="K606" s="298"/>
      <c r="L606" s="298"/>
      <c r="M606" s="298"/>
      <c r="N606" s="298"/>
      <c r="O606" s="298"/>
      <c r="P606" s="298"/>
    </row>
    <row r="607" spans="11:16" x14ac:dyDescent="0.2">
      <c r="K607" s="298"/>
      <c r="L607" s="298"/>
      <c r="M607" s="298"/>
      <c r="N607" s="298"/>
      <c r="O607" s="298"/>
      <c r="P607" s="298"/>
    </row>
    <row r="608" spans="11:16" x14ac:dyDescent="0.2">
      <c r="K608" s="298"/>
      <c r="L608" s="298"/>
      <c r="M608" s="298"/>
      <c r="N608" s="298"/>
      <c r="O608" s="298"/>
      <c r="P608" s="298"/>
    </row>
    <row r="609" spans="11:16" x14ac:dyDescent="0.2">
      <c r="K609" s="298"/>
      <c r="L609" s="298"/>
      <c r="M609" s="298"/>
      <c r="N609" s="298"/>
      <c r="O609" s="298"/>
      <c r="P609" s="298"/>
    </row>
    <row r="610" spans="11:16" x14ac:dyDescent="0.2">
      <c r="K610" s="298"/>
      <c r="L610" s="298"/>
      <c r="M610" s="298"/>
      <c r="N610" s="298"/>
      <c r="O610" s="298"/>
      <c r="P610" s="298"/>
    </row>
    <row r="611" spans="11:16" x14ac:dyDescent="0.2">
      <c r="K611" s="298"/>
      <c r="L611" s="298"/>
      <c r="M611" s="298"/>
      <c r="N611" s="298"/>
      <c r="O611" s="298"/>
      <c r="P611" s="298"/>
    </row>
    <row r="612" spans="11:16" x14ac:dyDescent="0.2">
      <c r="K612" s="298"/>
      <c r="L612" s="298"/>
      <c r="M612" s="298"/>
      <c r="N612" s="298"/>
      <c r="O612" s="298"/>
      <c r="P612" s="298"/>
    </row>
    <row r="613" spans="11:16" x14ac:dyDescent="0.2">
      <c r="K613" s="298"/>
      <c r="L613" s="298"/>
      <c r="M613" s="298"/>
      <c r="N613" s="298"/>
      <c r="O613" s="298"/>
      <c r="P613" s="298"/>
    </row>
    <row r="614" spans="11:16" x14ac:dyDescent="0.2">
      <c r="K614" s="298"/>
      <c r="L614" s="298"/>
      <c r="M614" s="298"/>
      <c r="N614" s="298"/>
      <c r="O614" s="298"/>
      <c r="P614" s="298"/>
    </row>
    <row r="615" spans="11:16" x14ac:dyDescent="0.2">
      <c r="K615" s="298"/>
      <c r="L615" s="298"/>
      <c r="M615" s="298"/>
      <c r="N615" s="298"/>
      <c r="O615" s="298"/>
      <c r="P615" s="298"/>
    </row>
    <row r="616" spans="11:16" x14ac:dyDescent="0.2">
      <c r="K616" s="298"/>
      <c r="L616" s="298"/>
      <c r="M616" s="298"/>
      <c r="N616" s="298"/>
      <c r="O616" s="298"/>
      <c r="P616" s="298"/>
    </row>
    <row r="617" spans="11:16" x14ac:dyDescent="0.2">
      <c r="K617" s="298"/>
      <c r="L617" s="298"/>
      <c r="M617" s="298"/>
      <c r="N617" s="298"/>
      <c r="O617" s="298"/>
      <c r="P617" s="298"/>
    </row>
    <row r="618" spans="11:16" x14ac:dyDescent="0.2">
      <c r="K618" s="298"/>
      <c r="L618" s="298"/>
      <c r="M618" s="298"/>
      <c r="N618" s="298"/>
      <c r="O618" s="298"/>
      <c r="P618" s="298"/>
    </row>
    <row r="619" spans="11:16" x14ac:dyDescent="0.2">
      <c r="K619" s="298"/>
      <c r="L619" s="298"/>
      <c r="M619" s="298"/>
      <c r="N619" s="298"/>
      <c r="O619" s="298"/>
      <c r="P619" s="298"/>
    </row>
    <row r="620" spans="11:16" x14ac:dyDescent="0.2">
      <c r="K620" s="298"/>
      <c r="L620" s="298"/>
      <c r="M620" s="298"/>
      <c r="N620" s="298"/>
      <c r="O620" s="298"/>
      <c r="P620" s="298"/>
    </row>
    <row r="621" spans="11:16" x14ac:dyDescent="0.2">
      <c r="K621" s="298"/>
      <c r="L621" s="298"/>
      <c r="M621" s="298"/>
      <c r="N621" s="298"/>
      <c r="O621" s="298"/>
      <c r="P621" s="298"/>
    </row>
    <row r="622" spans="11:16" x14ac:dyDescent="0.2">
      <c r="K622" s="298"/>
      <c r="L622" s="298"/>
      <c r="M622" s="298"/>
      <c r="N622" s="298"/>
      <c r="O622" s="298"/>
      <c r="P622" s="298"/>
    </row>
    <row r="623" spans="11:16" x14ac:dyDescent="0.2">
      <c r="K623" s="298"/>
      <c r="L623" s="298"/>
      <c r="M623" s="298"/>
      <c r="N623" s="298"/>
      <c r="O623" s="298"/>
      <c r="P623" s="298"/>
    </row>
    <row r="624" spans="11:16" x14ac:dyDescent="0.2">
      <c r="K624" s="298"/>
      <c r="L624" s="298"/>
      <c r="M624" s="298"/>
      <c r="N624" s="298"/>
      <c r="O624" s="298"/>
      <c r="P624" s="298"/>
    </row>
    <row r="625" spans="11:16" x14ac:dyDescent="0.2">
      <c r="K625" s="298"/>
      <c r="L625" s="298"/>
      <c r="M625" s="298"/>
      <c r="N625" s="298"/>
      <c r="O625" s="298"/>
      <c r="P625" s="298"/>
    </row>
    <row r="626" spans="11:16" x14ac:dyDescent="0.2">
      <c r="K626" s="298"/>
      <c r="L626" s="298"/>
      <c r="M626" s="298"/>
      <c r="N626" s="298"/>
      <c r="O626" s="298"/>
      <c r="P626" s="298"/>
    </row>
    <row r="627" spans="11:16" x14ac:dyDescent="0.2">
      <c r="K627" s="298"/>
      <c r="L627" s="298"/>
      <c r="M627" s="298"/>
      <c r="N627" s="298"/>
      <c r="O627" s="298"/>
      <c r="P627" s="298"/>
    </row>
    <row r="628" spans="11:16" x14ac:dyDescent="0.2">
      <c r="K628" s="298"/>
      <c r="L628" s="298"/>
      <c r="M628" s="298"/>
      <c r="N628" s="298"/>
      <c r="O628" s="298"/>
      <c r="P628" s="298"/>
    </row>
    <row r="629" spans="11:16" x14ac:dyDescent="0.2">
      <c r="K629" s="298"/>
      <c r="L629" s="298"/>
      <c r="M629" s="298"/>
      <c r="N629" s="298"/>
      <c r="O629" s="298"/>
      <c r="P629" s="298"/>
    </row>
    <row r="630" spans="11:16" x14ac:dyDescent="0.2">
      <c r="K630" s="298"/>
      <c r="L630" s="298"/>
      <c r="M630" s="298"/>
      <c r="N630" s="298"/>
      <c r="O630" s="298"/>
      <c r="P630" s="298"/>
    </row>
    <row r="631" spans="11:16" x14ac:dyDescent="0.2">
      <c r="K631" s="298"/>
      <c r="L631" s="298"/>
      <c r="M631" s="298"/>
      <c r="N631" s="298"/>
      <c r="O631" s="298"/>
      <c r="P631" s="298"/>
    </row>
    <row r="632" spans="11:16" x14ac:dyDescent="0.2">
      <c r="K632" s="298"/>
      <c r="L632" s="298"/>
      <c r="M632" s="298"/>
      <c r="N632" s="298"/>
      <c r="O632" s="298"/>
      <c r="P632" s="298"/>
    </row>
    <row r="633" spans="11:16" x14ac:dyDescent="0.2">
      <c r="K633" s="298"/>
      <c r="L633" s="298"/>
      <c r="M633" s="298"/>
      <c r="N633" s="298"/>
      <c r="O633" s="298"/>
      <c r="P633" s="298"/>
    </row>
    <row r="634" spans="11:16" x14ac:dyDescent="0.2">
      <c r="K634" s="298"/>
      <c r="L634" s="298"/>
      <c r="M634" s="298"/>
      <c r="N634" s="298"/>
      <c r="O634" s="298"/>
      <c r="P634" s="298"/>
    </row>
    <row r="635" spans="11:16" x14ac:dyDescent="0.2">
      <c r="K635" s="298"/>
      <c r="L635" s="298"/>
      <c r="M635" s="298"/>
      <c r="N635" s="298"/>
      <c r="O635" s="298"/>
      <c r="P635" s="298"/>
    </row>
    <row r="636" spans="11:16" x14ac:dyDescent="0.2">
      <c r="K636" s="298"/>
      <c r="L636" s="298"/>
      <c r="M636" s="298"/>
      <c r="N636" s="298"/>
      <c r="O636" s="298"/>
      <c r="P636" s="298"/>
    </row>
    <row r="637" spans="11:16" x14ac:dyDescent="0.2">
      <c r="K637" s="298"/>
      <c r="L637" s="298"/>
      <c r="M637" s="298"/>
      <c r="N637" s="298"/>
      <c r="O637" s="298"/>
      <c r="P637" s="298"/>
    </row>
    <row r="638" spans="11:16" x14ac:dyDescent="0.2">
      <c r="K638" s="298"/>
      <c r="L638" s="298"/>
      <c r="M638" s="298"/>
      <c r="N638" s="298"/>
      <c r="O638" s="298"/>
      <c r="P638" s="298"/>
    </row>
    <row r="639" spans="11:16" x14ac:dyDescent="0.2">
      <c r="K639" s="298"/>
      <c r="L639" s="298"/>
      <c r="M639" s="298"/>
      <c r="N639" s="298"/>
      <c r="O639" s="298"/>
      <c r="P639" s="298"/>
    </row>
    <row r="640" spans="11:16" x14ac:dyDescent="0.2">
      <c r="K640" s="298"/>
      <c r="L640" s="298"/>
      <c r="M640" s="298"/>
      <c r="N640" s="298"/>
      <c r="O640" s="298"/>
      <c r="P640" s="298"/>
    </row>
    <row r="641" spans="11:16" x14ac:dyDescent="0.2">
      <c r="K641" s="298"/>
      <c r="L641" s="298"/>
      <c r="M641" s="298"/>
      <c r="N641" s="298"/>
      <c r="O641" s="298"/>
      <c r="P641" s="298"/>
    </row>
    <row r="642" spans="11:16" x14ac:dyDescent="0.2">
      <c r="K642" s="298"/>
      <c r="L642" s="298"/>
      <c r="M642" s="298"/>
      <c r="N642" s="298"/>
      <c r="O642" s="298"/>
      <c r="P642" s="298"/>
    </row>
    <row r="643" spans="11:16" x14ac:dyDescent="0.2">
      <c r="K643" s="298"/>
      <c r="L643" s="298"/>
      <c r="M643" s="298"/>
      <c r="N643" s="298"/>
      <c r="O643" s="298"/>
      <c r="P643" s="298"/>
    </row>
    <row r="644" spans="11:16" x14ac:dyDescent="0.2">
      <c r="K644" s="298"/>
      <c r="L644" s="298"/>
      <c r="M644" s="298"/>
      <c r="N644" s="298"/>
      <c r="O644" s="298"/>
      <c r="P644" s="298"/>
    </row>
    <row r="645" spans="11:16" x14ac:dyDescent="0.2">
      <c r="K645" s="298"/>
      <c r="L645" s="298"/>
      <c r="M645" s="298"/>
      <c r="N645" s="298"/>
      <c r="O645" s="298"/>
      <c r="P645" s="298"/>
    </row>
    <row r="646" spans="11:16" x14ac:dyDescent="0.2">
      <c r="K646" s="298"/>
      <c r="L646" s="298"/>
      <c r="M646" s="298"/>
      <c r="N646" s="298"/>
      <c r="O646" s="298"/>
      <c r="P646" s="298"/>
    </row>
    <row r="647" spans="11:16" x14ac:dyDescent="0.2">
      <c r="K647" s="298"/>
      <c r="L647" s="298"/>
      <c r="M647" s="298"/>
      <c r="N647" s="298"/>
      <c r="O647" s="298"/>
      <c r="P647" s="298"/>
    </row>
    <row r="648" spans="11:16" x14ac:dyDescent="0.2">
      <c r="K648" s="298"/>
      <c r="L648" s="298"/>
      <c r="M648" s="298"/>
      <c r="N648" s="298"/>
      <c r="O648" s="298"/>
      <c r="P648" s="298"/>
    </row>
    <row r="649" spans="11:16" x14ac:dyDescent="0.2">
      <c r="K649" s="298"/>
      <c r="L649" s="298"/>
      <c r="M649" s="298"/>
      <c r="N649" s="298"/>
      <c r="O649" s="298"/>
      <c r="P649" s="298"/>
    </row>
    <row r="650" spans="11:16" x14ac:dyDescent="0.2">
      <c r="K650" s="298"/>
      <c r="L650" s="298"/>
      <c r="M650" s="298"/>
      <c r="N650" s="298"/>
      <c r="O650" s="298"/>
      <c r="P650" s="298"/>
    </row>
    <row r="651" spans="11:16" x14ac:dyDescent="0.2">
      <c r="K651" s="298"/>
      <c r="L651" s="298"/>
      <c r="M651" s="298"/>
      <c r="N651" s="298"/>
      <c r="O651" s="298"/>
      <c r="P651" s="298"/>
    </row>
    <row r="652" spans="11:16" x14ac:dyDescent="0.2">
      <c r="K652" s="298"/>
      <c r="L652" s="298"/>
      <c r="M652" s="298"/>
      <c r="N652" s="298"/>
      <c r="O652" s="298"/>
      <c r="P652" s="298"/>
    </row>
    <row r="653" spans="11:16" x14ac:dyDescent="0.2">
      <c r="K653" s="298"/>
      <c r="L653" s="298"/>
      <c r="M653" s="298"/>
      <c r="N653" s="298"/>
      <c r="O653" s="298"/>
      <c r="P653" s="298"/>
    </row>
    <row r="654" spans="11:16" x14ac:dyDescent="0.2">
      <c r="K654" s="298"/>
      <c r="L654" s="298"/>
      <c r="M654" s="298"/>
      <c r="N654" s="298"/>
      <c r="O654" s="298"/>
      <c r="P654" s="298"/>
    </row>
    <row r="655" spans="11:16" x14ac:dyDescent="0.2">
      <c r="K655" s="298"/>
      <c r="L655" s="298"/>
      <c r="M655" s="298"/>
      <c r="N655" s="298"/>
      <c r="O655" s="298"/>
      <c r="P655" s="298"/>
    </row>
    <row r="656" spans="11:16" x14ac:dyDescent="0.2">
      <c r="K656" s="298"/>
      <c r="L656" s="298"/>
      <c r="M656" s="298"/>
      <c r="N656" s="298"/>
      <c r="O656" s="298"/>
      <c r="P656" s="298"/>
    </row>
    <row r="657" spans="11:16" x14ac:dyDescent="0.2">
      <c r="K657" s="298"/>
      <c r="L657" s="298"/>
      <c r="M657" s="298"/>
      <c r="N657" s="298"/>
      <c r="O657" s="298"/>
      <c r="P657" s="298"/>
    </row>
    <row r="658" spans="11:16" x14ac:dyDescent="0.2">
      <c r="K658" s="298"/>
      <c r="L658" s="298"/>
      <c r="M658" s="298"/>
      <c r="N658" s="298"/>
      <c r="O658" s="298"/>
      <c r="P658" s="298"/>
    </row>
    <row r="659" spans="11:16" x14ac:dyDescent="0.2">
      <c r="K659" s="298"/>
      <c r="L659" s="298"/>
      <c r="M659" s="298"/>
      <c r="N659" s="298"/>
      <c r="O659" s="298"/>
      <c r="P659" s="298"/>
    </row>
    <row r="660" spans="11:16" x14ac:dyDescent="0.2">
      <c r="K660" s="298"/>
      <c r="L660" s="298"/>
      <c r="M660" s="298"/>
      <c r="N660" s="298"/>
      <c r="O660" s="298"/>
      <c r="P660" s="298"/>
    </row>
    <row r="661" spans="11:16" x14ac:dyDescent="0.2">
      <c r="K661" s="298"/>
      <c r="L661" s="298"/>
      <c r="M661" s="298"/>
      <c r="N661" s="298"/>
      <c r="O661" s="298"/>
      <c r="P661" s="298"/>
    </row>
    <row r="662" spans="11:16" x14ac:dyDescent="0.2">
      <c r="K662" s="298"/>
      <c r="L662" s="298"/>
      <c r="M662" s="298"/>
      <c r="N662" s="298"/>
      <c r="O662" s="298"/>
      <c r="P662" s="298"/>
    </row>
    <row r="663" spans="11:16" x14ac:dyDescent="0.2">
      <c r="K663" s="298"/>
      <c r="L663" s="298"/>
      <c r="M663" s="298"/>
      <c r="N663" s="298"/>
      <c r="O663" s="298"/>
      <c r="P663" s="298"/>
    </row>
    <row r="664" spans="11:16" x14ac:dyDescent="0.2">
      <c r="K664" s="298"/>
      <c r="L664" s="298"/>
      <c r="M664" s="298"/>
      <c r="N664" s="298"/>
      <c r="O664" s="298"/>
      <c r="P664" s="298"/>
    </row>
    <row r="665" spans="11:16" x14ac:dyDescent="0.2">
      <c r="K665" s="298"/>
      <c r="L665" s="298"/>
      <c r="M665" s="298"/>
      <c r="N665" s="298"/>
      <c r="O665" s="298"/>
      <c r="P665" s="298"/>
    </row>
    <row r="666" spans="11:16" x14ac:dyDescent="0.2">
      <c r="K666" s="298"/>
      <c r="L666" s="298"/>
      <c r="M666" s="298"/>
      <c r="N666" s="298"/>
      <c r="O666" s="298"/>
      <c r="P666" s="298"/>
    </row>
    <row r="667" spans="11:16" x14ac:dyDescent="0.2">
      <c r="K667" s="298"/>
      <c r="L667" s="298"/>
      <c r="M667" s="298"/>
      <c r="N667" s="298"/>
      <c r="O667" s="298"/>
      <c r="P667" s="298"/>
    </row>
    <row r="668" spans="11:16" x14ac:dyDescent="0.2">
      <c r="K668" s="298"/>
      <c r="L668" s="298"/>
      <c r="M668" s="298"/>
      <c r="N668" s="298"/>
      <c r="O668" s="298"/>
      <c r="P668" s="298"/>
    </row>
    <row r="669" spans="11:16" x14ac:dyDescent="0.2">
      <c r="K669" s="298"/>
      <c r="L669" s="298"/>
      <c r="M669" s="298"/>
      <c r="N669" s="298"/>
      <c r="O669" s="298"/>
      <c r="P669" s="298"/>
    </row>
    <row r="670" spans="11:16" x14ac:dyDescent="0.2">
      <c r="K670" s="298"/>
      <c r="L670" s="298"/>
      <c r="M670" s="298"/>
      <c r="N670" s="298"/>
      <c r="O670" s="298"/>
      <c r="P670" s="298"/>
    </row>
    <row r="671" spans="11:16" x14ac:dyDescent="0.2">
      <c r="K671" s="298"/>
      <c r="L671" s="298"/>
      <c r="M671" s="298"/>
      <c r="N671" s="298"/>
      <c r="O671" s="298"/>
      <c r="P671" s="298"/>
    </row>
    <row r="672" spans="11:16" x14ac:dyDescent="0.2">
      <c r="K672" s="298"/>
      <c r="L672" s="298"/>
      <c r="M672" s="298"/>
      <c r="N672" s="298"/>
      <c r="O672" s="298"/>
      <c r="P672" s="298"/>
    </row>
    <row r="673" spans="11:16" x14ac:dyDescent="0.2">
      <c r="K673" s="298"/>
      <c r="L673" s="298"/>
      <c r="M673" s="298"/>
      <c r="N673" s="298"/>
      <c r="O673" s="298"/>
      <c r="P673" s="298"/>
    </row>
    <row r="674" spans="11:16" x14ac:dyDescent="0.2">
      <c r="K674" s="298"/>
      <c r="L674" s="298"/>
      <c r="M674" s="298"/>
      <c r="N674" s="298"/>
      <c r="O674" s="298"/>
      <c r="P674" s="298"/>
    </row>
    <row r="675" spans="11:16" x14ac:dyDescent="0.2">
      <c r="K675" s="298"/>
      <c r="L675" s="298"/>
      <c r="M675" s="298"/>
      <c r="N675" s="298"/>
      <c r="O675" s="298"/>
      <c r="P675" s="298"/>
    </row>
    <row r="676" spans="11:16" x14ac:dyDescent="0.2">
      <c r="K676" s="298"/>
      <c r="L676" s="298"/>
      <c r="M676" s="298"/>
      <c r="N676" s="298"/>
      <c r="O676" s="298"/>
      <c r="P676" s="298"/>
    </row>
    <row r="677" spans="11:16" x14ac:dyDescent="0.2">
      <c r="K677" s="298"/>
      <c r="L677" s="298"/>
      <c r="M677" s="298"/>
      <c r="N677" s="298"/>
      <c r="O677" s="298"/>
      <c r="P677" s="298"/>
    </row>
    <row r="678" spans="11:16" x14ac:dyDescent="0.2">
      <c r="K678" s="298"/>
      <c r="L678" s="298"/>
      <c r="M678" s="298"/>
      <c r="N678" s="298"/>
      <c r="O678" s="298"/>
      <c r="P678" s="298"/>
    </row>
    <row r="679" spans="11:16" x14ac:dyDescent="0.2">
      <c r="K679" s="298"/>
      <c r="L679" s="298"/>
      <c r="M679" s="298"/>
      <c r="N679" s="298"/>
      <c r="O679" s="298"/>
      <c r="P679" s="298"/>
    </row>
    <row r="680" spans="11:16" x14ac:dyDescent="0.2">
      <c r="K680" s="298"/>
      <c r="L680" s="298"/>
      <c r="M680" s="298"/>
      <c r="N680" s="298"/>
      <c r="O680" s="298"/>
      <c r="P680" s="298"/>
    </row>
    <row r="681" spans="11:16" x14ac:dyDescent="0.2">
      <c r="K681" s="298"/>
      <c r="L681" s="298"/>
      <c r="M681" s="298"/>
      <c r="N681" s="298"/>
      <c r="O681" s="298"/>
      <c r="P681" s="298"/>
    </row>
    <row r="682" spans="11:16" x14ac:dyDescent="0.2">
      <c r="K682" s="298"/>
      <c r="L682" s="298"/>
      <c r="M682" s="298"/>
      <c r="N682" s="298"/>
      <c r="O682" s="298"/>
      <c r="P682" s="298"/>
    </row>
    <row r="683" spans="11:16" x14ac:dyDescent="0.2">
      <c r="K683" s="298"/>
      <c r="L683" s="298"/>
      <c r="M683" s="298"/>
      <c r="N683" s="298"/>
      <c r="O683" s="298"/>
      <c r="P683" s="298"/>
    </row>
    <row r="684" spans="11:16" x14ac:dyDescent="0.2">
      <c r="K684" s="298"/>
      <c r="L684" s="298"/>
      <c r="M684" s="298"/>
      <c r="N684" s="298"/>
      <c r="O684" s="298"/>
      <c r="P684" s="298"/>
    </row>
    <row r="685" spans="11:16" x14ac:dyDescent="0.2">
      <c r="K685" s="298"/>
      <c r="L685" s="298"/>
      <c r="M685" s="298"/>
      <c r="N685" s="298"/>
      <c r="O685" s="298"/>
      <c r="P685" s="298"/>
    </row>
    <row r="686" spans="11:16" x14ac:dyDescent="0.2">
      <c r="K686" s="298"/>
      <c r="L686" s="298"/>
      <c r="M686" s="298"/>
      <c r="N686" s="298"/>
      <c r="O686" s="298"/>
      <c r="P686" s="298"/>
    </row>
    <row r="687" spans="11:16" x14ac:dyDescent="0.2">
      <c r="K687" s="298"/>
      <c r="L687" s="298"/>
      <c r="M687" s="298"/>
      <c r="N687" s="298"/>
      <c r="O687" s="298"/>
      <c r="P687" s="298"/>
    </row>
    <row r="688" spans="11:16" x14ac:dyDescent="0.2">
      <c r="K688" s="298"/>
      <c r="L688" s="298"/>
      <c r="M688" s="298"/>
      <c r="N688" s="298"/>
      <c r="O688" s="298"/>
      <c r="P688" s="298"/>
    </row>
    <row r="689" spans="11:16" x14ac:dyDescent="0.2">
      <c r="K689" s="298"/>
      <c r="L689" s="298"/>
      <c r="M689" s="298"/>
      <c r="N689" s="298"/>
      <c r="O689" s="298"/>
      <c r="P689" s="298"/>
    </row>
    <row r="690" spans="11:16" x14ac:dyDescent="0.2">
      <c r="K690" s="298"/>
      <c r="L690" s="298"/>
      <c r="M690" s="298"/>
      <c r="N690" s="298"/>
      <c r="O690" s="298"/>
      <c r="P690" s="298"/>
    </row>
    <row r="691" spans="11:16" x14ac:dyDescent="0.2">
      <c r="K691" s="298"/>
      <c r="L691" s="298"/>
      <c r="M691" s="298"/>
      <c r="N691" s="298"/>
      <c r="O691" s="298"/>
      <c r="P691" s="298"/>
    </row>
    <row r="692" spans="11:16" x14ac:dyDescent="0.2">
      <c r="K692" s="298"/>
      <c r="L692" s="298"/>
      <c r="M692" s="298"/>
      <c r="N692" s="298"/>
      <c r="O692" s="298"/>
      <c r="P692" s="298"/>
    </row>
    <row r="693" spans="11:16" x14ac:dyDescent="0.2">
      <c r="K693" s="298"/>
      <c r="L693" s="298"/>
      <c r="M693" s="298"/>
      <c r="N693" s="298"/>
      <c r="O693" s="298"/>
      <c r="P693" s="298"/>
    </row>
    <row r="694" spans="11:16" x14ac:dyDescent="0.2">
      <c r="K694" s="298"/>
      <c r="L694" s="298"/>
      <c r="M694" s="298"/>
      <c r="N694" s="298"/>
      <c r="O694" s="298"/>
      <c r="P694" s="298"/>
    </row>
    <row r="695" spans="11:16" x14ac:dyDescent="0.2">
      <c r="K695" s="298"/>
      <c r="L695" s="298"/>
      <c r="M695" s="298"/>
      <c r="N695" s="298"/>
      <c r="O695" s="298"/>
      <c r="P695" s="298"/>
    </row>
    <row r="696" spans="11:16" x14ac:dyDescent="0.2">
      <c r="K696" s="298"/>
      <c r="L696" s="298"/>
      <c r="M696" s="298"/>
      <c r="N696" s="298"/>
      <c r="O696" s="298"/>
      <c r="P696" s="298"/>
    </row>
    <row r="697" spans="11:16" x14ac:dyDescent="0.2">
      <c r="K697" s="298"/>
      <c r="L697" s="298"/>
      <c r="M697" s="298"/>
      <c r="N697" s="298"/>
      <c r="O697" s="298"/>
      <c r="P697" s="298"/>
    </row>
    <row r="698" spans="11:16" x14ac:dyDescent="0.2">
      <c r="K698" s="298"/>
      <c r="L698" s="298"/>
      <c r="M698" s="298"/>
      <c r="N698" s="298"/>
      <c r="O698" s="298"/>
      <c r="P698" s="298"/>
    </row>
    <row r="699" spans="11:16" x14ac:dyDescent="0.2">
      <c r="K699" s="298"/>
      <c r="L699" s="298"/>
      <c r="M699" s="298"/>
      <c r="N699" s="298"/>
      <c r="O699" s="298"/>
      <c r="P699" s="298"/>
    </row>
    <row r="700" spans="11:16" x14ac:dyDescent="0.2">
      <c r="K700" s="298"/>
      <c r="L700" s="298"/>
      <c r="M700" s="298"/>
      <c r="N700" s="298"/>
      <c r="O700" s="298"/>
      <c r="P700" s="298"/>
    </row>
    <row r="701" spans="11:16" x14ac:dyDescent="0.2">
      <c r="K701" s="298"/>
      <c r="L701" s="298"/>
      <c r="M701" s="298"/>
      <c r="N701" s="298"/>
      <c r="O701" s="298"/>
      <c r="P701" s="298"/>
    </row>
    <row r="702" spans="11:16" x14ac:dyDescent="0.2">
      <c r="K702" s="298"/>
      <c r="L702" s="298"/>
      <c r="M702" s="298"/>
      <c r="N702" s="298"/>
      <c r="O702" s="298"/>
      <c r="P702" s="298"/>
    </row>
    <row r="703" spans="11:16" x14ac:dyDescent="0.2">
      <c r="K703" s="298"/>
      <c r="L703" s="298"/>
      <c r="M703" s="298"/>
      <c r="N703" s="298"/>
      <c r="O703" s="298"/>
      <c r="P703" s="298"/>
    </row>
    <row r="704" spans="11:16" x14ac:dyDescent="0.2">
      <c r="K704" s="298"/>
      <c r="L704" s="298"/>
      <c r="M704" s="298"/>
      <c r="N704" s="298"/>
      <c r="O704" s="298"/>
      <c r="P704" s="298"/>
    </row>
    <row r="705" spans="11:16" x14ac:dyDescent="0.2">
      <c r="K705" s="298"/>
      <c r="L705" s="298"/>
      <c r="M705" s="298"/>
      <c r="N705" s="298"/>
      <c r="O705" s="298"/>
      <c r="P705" s="298"/>
    </row>
    <row r="706" spans="11:16" x14ac:dyDescent="0.2">
      <c r="K706" s="298"/>
      <c r="L706" s="298"/>
      <c r="M706" s="298"/>
      <c r="N706" s="298"/>
      <c r="O706" s="298"/>
      <c r="P706" s="298"/>
    </row>
    <row r="707" spans="11:16" x14ac:dyDescent="0.2">
      <c r="K707" s="298"/>
      <c r="L707" s="298"/>
      <c r="M707" s="298"/>
      <c r="N707" s="298"/>
      <c r="O707" s="298"/>
      <c r="P707" s="298"/>
    </row>
    <row r="708" spans="11:16" x14ac:dyDescent="0.2">
      <c r="K708" s="298"/>
      <c r="L708" s="298"/>
      <c r="M708" s="298"/>
      <c r="N708" s="298"/>
      <c r="O708" s="298"/>
      <c r="P708" s="298"/>
    </row>
    <row r="709" spans="11:16" x14ac:dyDescent="0.2">
      <c r="K709" s="298"/>
      <c r="L709" s="298"/>
      <c r="M709" s="298"/>
      <c r="N709" s="298"/>
      <c r="O709" s="298"/>
      <c r="P709" s="298"/>
    </row>
    <row r="710" spans="11:16" x14ac:dyDescent="0.2">
      <c r="K710" s="298"/>
      <c r="L710" s="298"/>
      <c r="M710" s="298"/>
      <c r="N710" s="298"/>
      <c r="O710" s="298"/>
      <c r="P710" s="298"/>
    </row>
    <row r="711" spans="11:16" x14ac:dyDescent="0.2">
      <c r="K711" s="298"/>
      <c r="L711" s="298"/>
      <c r="M711" s="298"/>
      <c r="N711" s="298"/>
      <c r="O711" s="298"/>
      <c r="P711" s="298"/>
    </row>
    <row r="712" spans="11:16" x14ac:dyDescent="0.2">
      <c r="K712" s="298"/>
      <c r="L712" s="298"/>
      <c r="M712" s="298"/>
      <c r="N712" s="298"/>
      <c r="O712" s="298"/>
      <c r="P712" s="298"/>
    </row>
    <row r="713" spans="11:16" x14ac:dyDescent="0.2">
      <c r="K713" s="298"/>
      <c r="L713" s="298"/>
      <c r="M713" s="298"/>
      <c r="N713" s="298"/>
      <c r="O713" s="298"/>
      <c r="P713" s="298"/>
    </row>
    <row r="714" spans="11:16" x14ac:dyDescent="0.2">
      <c r="K714" s="298"/>
      <c r="L714" s="298"/>
      <c r="M714" s="298"/>
      <c r="N714" s="298"/>
      <c r="O714" s="298"/>
      <c r="P714" s="298"/>
    </row>
    <row r="715" spans="11:16" x14ac:dyDescent="0.2">
      <c r="K715" s="298"/>
      <c r="L715" s="298"/>
      <c r="M715" s="298"/>
      <c r="N715" s="298"/>
      <c r="O715" s="298"/>
      <c r="P715" s="298"/>
    </row>
    <row r="716" spans="11:16" x14ac:dyDescent="0.2">
      <c r="K716" s="298"/>
      <c r="L716" s="298"/>
      <c r="M716" s="298"/>
      <c r="N716" s="298"/>
      <c r="O716" s="298"/>
      <c r="P716" s="298"/>
    </row>
    <row r="717" spans="11:16" x14ac:dyDescent="0.2">
      <c r="K717" s="298"/>
      <c r="L717" s="298"/>
      <c r="M717" s="298"/>
      <c r="N717" s="298"/>
      <c r="O717" s="298"/>
      <c r="P717" s="298"/>
    </row>
    <row r="718" spans="11:16" x14ac:dyDescent="0.2">
      <c r="K718" s="298"/>
      <c r="L718" s="298"/>
      <c r="M718" s="298"/>
      <c r="N718" s="298"/>
      <c r="O718" s="298"/>
      <c r="P718" s="298"/>
    </row>
    <row r="719" spans="11:16" x14ac:dyDescent="0.2">
      <c r="K719" s="298"/>
      <c r="L719" s="298"/>
      <c r="M719" s="298"/>
      <c r="N719" s="298"/>
      <c r="O719" s="298"/>
      <c r="P719" s="298"/>
    </row>
    <row r="720" spans="11:16" x14ac:dyDescent="0.2">
      <c r="K720" s="298"/>
      <c r="L720" s="298"/>
      <c r="M720" s="298"/>
      <c r="N720" s="298"/>
      <c r="O720" s="298"/>
      <c r="P720" s="298"/>
    </row>
    <row r="721" spans="11:16" x14ac:dyDescent="0.2">
      <c r="K721" s="298"/>
      <c r="L721" s="298"/>
      <c r="M721" s="298"/>
      <c r="N721" s="298"/>
      <c r="O721" s="298"/>
      <c r="P721" s="298"/>
    </row>
    <row r="722" spans="11:16" x14ac:dyDescent="0.2">
      <c r="K722" s="298"/>
      <c r="L722" s="298"/>
      <c r="M722" s="298"/>
      <c r="N722" s="298"/>
      <c r="O722" s="298"/>
      <c r="P722" s="298"/>
    </row>
    <row r="723" spans="11:16" x14ac:dyDescent="0.2">
      <c r="K723" s="298"/>
      <c r="L723" s="298"/>
      <c r="M723" s="298"/>
      <c r="N723" s="298"/>
      <c r="O723" s="298"/>
      <c r="P723" s="298"/>
    </row>
    <row r="724" spans="11:16" x14ac:dyDescent="0.2">
      <c r="K724" s="298"/>
      <c r="L724" s="298"/>
      <c r="M724" s="298"/>
      <c r="N724" s="298"/>
      <c r="O724" s="298"/>
      <c r="P724" s="298"/>
    </row>
    <row r="725" spans="11:16" x14ac:dyDescent="0.2">
      <c r="K725" s="298"/>
      <c r="L725" s="298"/>
      <c r="M725" s="298"/>
      <c r="N725" s="298"/>
      <c r="O725" s="298"/>
      <c r="P725" s="298"/>
    </row>
    <row r="726" spans="11:16" x14ac:dyDescent="0.2">
      <c r="K726" s="298"/>
      <c r="L726" s="298"/>
      <c r="M726" s="298"/>
      <c r="N726" s="298"/>
      <c r="O726" s="298"/>
      <c r="P726" s="298"/>
    </row>
    <row r="727" spans="11:16" x14ac:dyDescent="0.2">
      <c r="K727" s="298"/>
      <c r="L727" s="298"/>
      <c r="M727" s="298"/>
      <c r="N727" s="298"/>
      <c r="O727" s="298"/>
      <c r="P727" s="298"/>
    </row>
    <row r="728" spans="11:16" x14ac:dyDescent="0.2">
      <c r="K728" s="298"/>
      <c r="L728" s="298"/>
      <c r="M728" s="298"/>
      <c r="N728" s="298"/>
      <c r="O728" s="298"/>
      <c r="P728" s="298"/>
    </row>
    <row r="729" spans="11:16" x14ac:dyDescent="0.2">
      <c r="K729" s="298"/>
      <c r="L729" s="298"/>
      <c r="M729" s="298"/>
      <c r="N729" s="298"/>
      <c r="O729" s="298"/>
      <c r="P729" s="298"/>
    </row>
    <row r="730" spans="11:16" x14ac:dyDescent="0.2">
      <c r="K730" s="298"/>
      <c r="L730" s="298"/>
      <c r="M730" s="298"/>
      <c r="N730" s="298"/>
      <c r="O730" s="298"/>
      <c r="P730" s="298"/>
    </row>
    <row r="731" spans="11:16" x14ac:dyDescent="0.2">
      <c r="K731" s="298"/>
      <c r="L731" s="298"/>
      <c r="M731" s="298"/>
      <c r="N731" s="298"/>
      <c r="O731" s="298"/>
      <c r="P731" s="298"/>
    </row>
    <row r="732" spans="11:16" x14ac:dyDescent="0.2">
      <c r="K732" s="298"/>
      <c r="L732" s="298"/>
      <c r="M732" s="298"/>
      <c r="N732" s="298"/>
      <c r="O732" s="298"/>
      <c r="P732" s="298"/>
    </row>
    <row r="733" spans="11:16" x14ac:dyDescent="0.2">
      <c r="K733" s="298"/>
      <c r="L733" s="298"/>
      <c r="M733" s="298"/>
      <c r="N733" s="298"/>
      <c r="O733" s="298"/>
      <c r="P733" s="298"/>
    </row>
    <row r="734" spans="11:16" x14ac:dyDescent="0.2">
      <c r="K734" s="298"/>
      <c r="L734" s="298"/>
      <c r="M734" s="298"/>
      <c r="N734" s="298"/>
      <c r="O734" s="298"/>
      <c r="P734" s="298"/>
    </row>
    <row r="735" spans="11:16" x14ac:dyDescent="0.2">
      <c r="K735" s="298"/>
      <c r="L735" s="298"/>
      <c r="M735" s="298"/>
      <c r="N735" s="298"/>
      <c r="O735" s="298"/>
      <c r="P735" s="298"/>
    </row>
    <row r="736" spans="11:16" x14ac:dyDescent="0.2">
      <c r="K736" s="298"/>
      <c r="L736" s="298"/>
      <c r="M736" s="298"/>
      <c r="N736" s="298"/>
      <c r="O736" s="298"/>
      <c r="P736" s="298"/>
    </row>
    <row r="737" spans="11:16" x14ac:dyDescent="0.2">
      <c r="K737" s="298"/>
      <c r="L737" s="298"/>
      <c r="M737" s="298"/>
      <c r="N737" s="298"/>
      <c r="O737" s="298"/>
      <c r="P737" s="298"/>
    </row>
    <row r="738" spans="11:16" x14ac:dyDescent="0.2">
      <c r="K738" s="298"/>
      <c r="L738" s="298"/>
      <c r="M738" s="298"/>
      <c r="N738" s="298"/>
      <c r="O738" s="298"/>
      <c r="P738" s="298"/>
    </row>
    <row r="739" spans="11:16" x14ac:dyDescent="0.2">
      <c r="K739" s="298"/>
      <c r="L739" s="298"/>
      <c r="M739" s="298"/>
      <c r="N739" s="298"/>
      <c r="O739" s="298"/>
      <c r="P739" s="298"/>
    </row>
    <row r="740" spans="11:16" x14ac:dyDescent="0.2">
      <c r="K740" s="298"/>
      <c r="L740" s="298"/>
      <c r="M740" s="298"/>
      <c r="N740" s="298"/>
      <c r="O740" s="298"/>
      <c r="P740" s="298"/>
    </row>
    <row r="741" spans="11:16" x14ac:dyDescent="0.2">
      <c r="K741" s="298"/>
      <c r="L741" s="298"/>
      <c r="M741" s="298"/>
      <c r="N741" s="298"/>
      <c r="O741" s="298"/>
      <c r="P741" s="298"/>
    </row>
    <row r="742" spans="11:16" x14ac:dyDescent="0.2">
      <c r="K742" s="298"/>
      <c r="L742" s="298"/>
      <c r="M742" s="298"/>
      <c r="N742" s="298"/>
      <c r="O742" s="298"/>
      <c r="P742" s="298"/>
    </row>
    <row r="743" spans="11:16" x14ac:dyDescent="0.2">
      <c r="K743" s="298"/>
      <c r="L743" s="298"/>
      <c r="M743" s="298"/>
      <c r="N743" s="298"/>
      <c r="O743" s="298"/>
      <c r="P743" s="298"/>
    </row>
    <row r="744" spans="11:16" x14ac:dyDescent="0.2">
      <c r="K744" s="298"/>
      <c r="L744" s="298"/>
      <c r="M744" s="298"/>
      <c r="N744" s="298"/>
      <c r="O744" s="298"/>
      <c r="P744" s="298"/>
    </row>
    <row r="745" spans="11:16" x14ac:dyDescent="0.2">
      <c r="K745" s="298"/>
      <c r="L745" s="298"/>
      <c r="M745" s="298"/>
      <c r="N745" s="298"/>
      <c r="O745" s="298"/>
      <c r="P745" s="298"/>
    </row>
    <row r="746" spans="11:16" x14ac:dyDescent="0.2">
      <c r="K746" s="298"/>
      <c r="L746" s="298"/>
      <c r="M746" s="298"/>
      <c r="N746" s="298"/>
      <c r="O746" s="298"/>
      <c r="P746" s="298"/>
    </row>
    <row r="747" spans="11:16" x14ac:dyDescent="0.2">
      <c r="K747" s="298"/>
      <c r="L747" s="298"/>
      <c r="M747" s="298"/>
      <c r="N747" s="298"/>
      <c r="O747" s="298"/>
      <c r="P747" s="298"/>
    </row>
    <row r="748" spans="11:16" x14ac:dyDescent="0.2">
      <c r="K748" s="298"/>
      <c r="L748" s="298"/>
      <c r="M748" s="298"/>
      <c r="N748" s="298"/>
      <c r="O748" s="298"/>
      <c r="P748" s="298"/>
    </row>
    <row r="749" spans="11:16" x14ac:dyDescent="0.2">
      <c r="K749" s="298"/>
      <c r="L749" s="298"/>
      <c r="M749" s="298"/>
      <c r="N749" s="298"/>
      <c r="O749" s="298"/>
      <c r="P749" s="298"/>
    </row>
    <row r="750" spans="11:16" x14ac:dyDescent="0.2">
      <c r="K750" s="298"/>
      <c r="L750" s="298"/>
      <c r="M750" s="298"/>
      <c r="N750" s="298"/>
      <c r="O750" s="298"/>
      <c r="P750" s="298"/>
    </row>
    <row r="751" spans="11:16" x14ac:dyDescent="0.2">
      <c r="K751" s="298"/>
      <c r="L751" s="298"/>
      <c r="M751" s="298"/>
      <c r="N751" s="298"/>
      <c r="O751" s="298"/>
      <c r="P751" s="298"/>
    </row>
    <row r="752" spans="11:16" x14ac:dyDescent="0.2">
      <c r="K752" s="298"/>
      <c r="L752" s="298"/>
      <c r="M752" s="298"/>
      <c r="N752" s="298"/>
      <c r="O752" s="298"/>
      <c r="P752" s="298"/>
    </row>
    <row r="753" spans="11:16" x14ac:dyDescent="0.2">
      <c r="K753" s="298"/>
      <c r="L753" s="298"/>
      <c r="M753" s="298"/>
      <c r="N753" s="298"/>
      <c r="O753" s="298"/>
      <c r="P753" s="298"/>
    </row>
    <row r="754" spans="11:16" x14ac:dyDescent="0.2">
      <c r="K754" s="298"/>
      <c r="L754" s="298"/>
      <c r="M754" s="298"/>
      <c r="N754" s="298"/>
      <c r="O754" s="298"/>
      <c r="P754" s="298"/>
    </row>
    <row r="755" spans="11:16" x14ac:dyDescent="0.2">
      <c r="K755" s="298"/>
      <c r="L755" s="298"/>
      <c r="M755" s="298"/>
      <c r="N755" s="298"/>
      <c r="O755" s="298"/>
      <c r="P755" s="298"/>
    </row>
    <row r="756" spans="11:16" x14ac:dyDescent="0.2">
      <c r="K756" s="298"/>
      <c r="L756" s="298"/>
      <c r="M756" s="298"/>
      <c r="N756" s="298"/>
      <c r="O756" s="298"/>
      <c r="P756" s="298"/>
    </row>
    <row r="757" spans="11:16" x14ac:dyDescent="0.2">
      <c r="K757" s="298"/>
      <c r="L757" s="298"/>
      <c r="M757" s="298"/>
      <c r="N757" s="298"/>
      <c r="O757" s="298"/>
      <c r="P757" s="298"/>
    </row>
    <row r="758" spans="11:16" x14ac:dyDescent="0.2">
      <c r="K758" s="298"/>
      <c r="L758" s="298"/>
      <c r="M758" s="298"/>
      <c r="N758" s="298"/>
      <c r="O758" s="298"/>
      <c r="P758" s="298"/>
    </row>
    <row r="759" spans="11:16" x14ac:dyDescent="0.2">
      <c r="K759" s="298"/>
      <c r="L759" s="298"/>
      <c r="M759" s="298"/>
      <c r="N759" s="298"/>
      <c r="O759" s="298"/>
      <c r="P759" s="298"/>
    </row>
    <row r="760" spans="11:16" x14ac:dyDescent="0.2">
      <c r="K760" s="298"/>
      <c r="L760" s="298"/>
      <c r="M760" s="298"/>
      <c r="N760" s="298"/>
      <c r="O760" s="298"/>
      <c r="P760" s="298"/>
    </row>
    <row r="761" spans="11:16" x14ac:dyDescent="0.2">
      <c r="K761" s="298"/>
      <c r="L761" s="298"/>
      <c r="M761" s="298"/>
      <c r="N761" s="298"/>
      <c r="O761" s="298"/>
      <c r="P761" s="298"/>
    </row>
    <row r="762" spans="11:16" x14ac:dyDescent="0.2">
      <c r="K762" s="298"/>
      <c r="L762" s="298"/>
      <c r="M762" s="298"/>
      <c r="N762" s="298"/>
      <c r="O762" s="298"/>
      <c r="P762" s="298"/>
    </row>
    <row r="763" spans="11:16" x14ac:dyDescent="0.2">
      <c r="K763" s="298"/>
      <c r="L763" s="298"/>
      <c r="M763" s="298"/>
      <c r="N763" s="298"/>
      <c r="O763" s="298"/>
      <c r="P763" s="298"/>
    </row>
    <row r="764" spans="11:16" x14ac:dyDescent="0.2">
      <c r="K764" s="298"/>
      <c r="L764" s="298"/>
      <c r="M764" s="298"/>
      <c r="N764" s="298"/>
      <c r="O764" s="298"/>
      <c r="P764" s="298"/>
    </row>
    <row r="765" spans="11:16" x14ac:dyDescent="0.2">
      <c r="K765" s="298"/>
      <c r="L765" s="298"/>
      <c r="M765" s="298"/>
      <c r="N765" s="298"/>
      <c r="O765" s="298"/>
      <c r="P765" s="298"/>
    </row>
    <row r="766" spans="11:16" x14ac:dyDescent="0.2">
      <c r="K766" s="298"/>
      <c r="L766" s="298"/>
      <c r="M766" s="298"/>
      <c r="N766" s="298"/>
      <c r="O766" s="298"/>
      <c r="P766" s="298"/>
    </row>
    <row r="767" spans="11:16" x14ac:dyDescent="0.2">
      <c r="K767" s="298"/>
      <c r="L767" s="298"/>
      <c r="M767" s="298"/>
      <c r="N767" s="298"/>
      <c r="O767" s="298"/>
      <c r="P767" s="298"/>
    </row>
    <row r="768" spans="11:16" x14ac:dyDescent="0.2">
      <c r="K768" s="298"/>
      <c r="L768" s="298"/>
      <c r="M768" s="298"/>
      <c r="N768" s="298"/>
      <c r="O768" s="298"/>
      <c r="P768" s="298"/>
    </row>
    <row r="769" spans="11:16" x14ac:dyDescent="0.2">
      <c r="K769" s="298"/>
      <c r="L769" s="298"/>
      <c r="M769" s="298"/>
      <c r="N769" s="298"/>
      <c r="O769" s="298"/>
      <c r="P769" s="298"/>
    </row>
    <row r="770" spans="11:16" x14ac:dyDescent="0.2">
      <c r="K770" s="298"/>
      <c r="L770" s="298"/>
      <c r="M770" s="298"/>
      <c r="N770" s="298"/>
      <c r="O770" s="298"/>
      <c r="P770" s="298"/>
    </row>
    <row r="771" spans="11:16" x14ac:dyDescent="0.2">
      <c r="K771" s="298"/>
      <c r="L771" s="298"/>
      <c r="M771" s="298"/>
      <c r="N771" s="298"/>
      <c r="O771" s="298"/>
      <c r="P771" s="298"/>
    </row>
    <row r="772" spans="11:16" x14ac:dyDescent="0.2">
      <c r="K772" s="298"/>
      <c r="L772" s="298"/>
      <c r="M772" s="298"/>
      <c r="N772" s="298"/>
      <c r="O772" s="298"/>
      <c r="P772" s="298"/>
    </row>
    <row r="773" spans="11:16" x14ac:dyDescent="0.2">
      <c r="K773" s="298"/>
      <c r="L773" s="298"/>
      <c r="M773" s="298"/>
      <c r="N773" s="298"/>
      <c r="O773" s="298"/>
      <c r="P773" s="298"/>
    </row>
    <row r="774" spans="11:16" x14ac:dyDescent="0.2">
      <c r="K774" s="298"/>
      <c r="L774" s="298"/>
      <c r="M774" s="298"/>
      <c r="N774" s="298"/>
      <c r="O774" s="298"/>
      <c r="P774" s="298"/>
    </row>
    <row r="775" spans="11:16" x14ac:dyDescent="0.2">
      <c r="K775" s="298"/>
      <c r="L775" s="298"/>
      <c r="M775" s="298"/>
      <c r="N775" s="298"/>
      <c r="O775" s="298"/>
      <c r="P775" s="298"/>
    </row>
    <row r="776" spans="11:16" x14ac:dyDescent="0.2">
      <c r="K776" s="298"/>
      <c r="L776" s="298"/>
      <c r="M776" s="298"/>
      <c r="N776" s="298"/>
      <c r="O776" s="298"/>
      <c r="P776" s="298"/>
    </row>
    <row r="777" spans="11:16" x14ac:dyDescent="0.2">
      <c r="K777" s="298"/>
      <c r="L777" s="298"/>
      <c r="M777" s="298"/>
      <c r="N777" s="298"/>
      <c r="O777" s="298"/>
      <c r="P777" s="298"/>
    </row>
    <row r="778" spans="11:16" x14ac:dyDescent="0.2">
      <c r="K778" s="298"/>
      <c r="L778" s="298"/>
      <c r="M778" s="298"/>
      <c r="N778" s="298"/>
      <c r="O778" s="298"/>
      <c r="P778" s="298"/>
    </row>
    <row r="779" spans="11:16" x14ac:dyDescent="0.2">
      <c r="K779" s="298"/>
      <c r="L779" s="298"/>
      <c r="M779" s="298"/>
      <c r="N779" s="298"/>
      <c r="O779" s="298"/>
      <c r="P779" s="298"/>
    </row>
    <row r="780" spans="11:16" x14ac:dyDescent="0.2">
      <c r="K780" s="298"/>
      <c r="L780" s="298"/>
      <c r="M780" s="298"/>
      <c r="N780" s="298"/>
      <c r="O780" s="298"/>
      <c r="P780" s="298"/>
    </row>
    <row r="781" spans="11:16" x14ac:dyDescent="0.2">
      <c r="K781" s="298"/>
      <c r="L781" s="298"/>
      <c r="M781" s="298"/>
      <c r="N781" s="298"/>
      <c r="O781" s="298"/>
      <c r="P781" s="298"/>
    </row>
    <row r="782" spans="11:16" x14ac:dyDescent="0.2">
      <c r="K782" s="298"/>
      <c r="L782" s="298"/>
      <c r="M782" s="298"/>
      <c r="N782" s="298"/>
      <c r="O782" s="298"/>
      <c r="P782" s="298"/>
    </row>
    <row r="783" spans="11:16" x14ac:dyDescent="0.2">
      <c r="K783" s="298"/>
      <c r="L783" s="298"/>
      <c r="M783" s="298"/>
      <c r="N783" s="298"/>
      <c r="O783" s="298"/>
      <c r="P783" s="298"/>
    </row>
    <row r="784" spans="11:16" x14ac:dyDescent="0.2">
      <c r="K784" s="298"/>
      <c r="L784" s="298"/>
      <c r="M784" s="298"/>
      <c r="N784" s="298"/>
      <c r="O784" s="298"/>
      <c r="P784" s="298"/>
    </row>
    <row r="785" spans="11:16" x14ac:dyDescent="0.2">
      <c r="K785" s="298"/>
      <c r="L785" s="298"/>
      <c r="M785" s="298"/>
      <c r="N785" s="298"/>
      <c r="O785" s="298"/>
      <c r="P785" s="298"/>
    </row>
    <row r="786" spans="11:16" x14ac:dyDescent="0.2">
      <c r="K786" s="298"/>
      <c r="L786" s="298"/>
      <c r="M786" s="298"/>
      <c r="N786" s="298"/>
      <c r="O786" s="298"/>
      <c r="P786" s="298"/>
    </row>
    <row r="787" spans="11:16" x14ac:dyDescent="0.2">
      <c r="K787" s="298"/>
      <c r="L787" s="298"/>
      <c r="M787" s="298"/>
      <c r="N787" s="298"/>
      <c r="O787" s="298"/>
      <c r="P787" s="298"/>
    </row>
    <row r="788" spans="11:16" x14ac:dyDescent="0.2">
      <c r="K788" s="298"/>
      <c r="L788" s="298"/>
      <c r="M788" s="298"/>
      <c r="N788" s="298"/>
      <c r="O788" s="298"/>
      <c r="P788" s="298"/>
    </row>
    <row r="789" spans="11:16" x14ac:dyDescent="0.2">
      <c r="K789" s="298"/>
      <c r="L789" s="298"/>
      <c r="M789" s="298"/>
      <c r="N789" s="298"/>
      <c r="O789" s="298"/>
      <c r="P789" s="298"/>
    </row>
    <row r="790" spans="11:16" x14ac:dyDescent="0.2">
      <c r="K790" s="298"/>
      <c r="L790" s="298"/>
      <c r="M790" s="298"/>
      <c r="N790" s="298"/>
      <c r="O790" s="298"/>
      <c r="P790" s="298"/>
    </row>
    <row r="791" spans="11:16" x14ac:dyDescent="0.2">
      <c r="K791" s="298"/>
      <c r="L791" s="298"/>
      <c r="M791" s="298"/>
      <c r="N791" s="298"/>
      <c r="O791" s="298"/>
      <c r="P791" s="298"/>
    </row>
    <row r="792" spans="11:16" x14ac:dyDescent="0.2">
      <c r="K792" s="298"/>
      <c r="L792" s="298"/>
      <c r="M792" s="298"/>
      <c r="N792" s="298"/>
      <c r="O792" s="298"/>
      <c r="P792" s="298"/>
    </row>
    <row r="793" spans="11:16" x14ac:dyDescent="0.2">
      <c r="K793" s="298"/>
      <c r="L793" s="298"/>
      <c r="M793" s="298"/>
      <c r="N793" s="298"/>
      <c r="O793" s="298"/>
      <c r="P793" s="298"/>
    </row>
    <row r="794" spans="11:16" x14ac:dyDescent="0.2">
      <c r="K794" s="298"/>
      <c r="L794" s="298"/>
      <c r="M794" s="298"/>
      <c r="N794" s="298"/>
      <c r="O794" s="298"/>
      <c r="P794" s="298"/>
    </row>
    <row r="795" spans="11:16" x14ac:dyDescent="0.2">
      <c r="K795" s="298"/>
      <c r="L795" s="298"/>
      <c r="M795" s="298"/>
      <c r="N795" s="298"/>
      <c r="O795" s="298"/>
      <c r="P795" s="298"/>
    </row>
    <row r="796" spans="11:16" x14ac:dyDescent="0.2">
      <c r="K796" s="298"/>
      <c r="L796" s="298"/>
      <c r="M796" s="298"/>
      <c r="N796" s="298"/>
      <c r="O796" s="298"/>
      <c r="P796" s="298"/>
    </row>
    <row r="797" spans="11:16" x14ac:dyDescent="0.2">
      <c r="K797" s="298"/>
      <c r="L797" s="298"/>
      <c r="M797" s="298"/>
      <c r="N797" s="298"/>
      <c r="O797" s="298"/>
      <c r="P797" s="298"/>
    </row>
    <row r="798" spans="11:16" x14ac:dyDescent="0.2">
      <c r="K798" s="298"/>
      <c r="L798" s="298"/>
      <c r="M798" s="298"/>
      <c r="N798" s="298"/>
      <c r="O798" s="298"/>
      <c r="P798" s="298"/>
    </row>
    <row r="799" spans="11:16" x14ac:dyDescent="0.2">
      <c r="K799" s="298"/>
      <c r="L799" s="298"/>
      <c r="M799" s="298"/>
      <c r="N799" s="298"/>
      <c r="O799" s="298"/>
      <c r="P799" s="298"/>
    </row>
    <row r="800" spans="11:16" x14ac:dyDescent="0.2">
      <c r="K800" s="298"/>
      <c r="L800" s="298"/>
      <c r="M800" s="298"/>
      <c r="N800" s="298"/>
      <c r="O800" s="298"/>
      <c r="P800" s="298"/>
    </row>
    <row r="801" spans="11:16" x14ac:dyDescent="0.2">
      <c r="K801" s="298"/>
      <c r="L801" s="298"/>
      <c r="M801" s="298"/>
      <c r="N801" s="298"/>
      <c r="O801" s="298"/>
      <c r="P801" s="298"/>
    </row>
    <row r="802" spans="11:16" x14ac:dyDescent="0.2">
      <c r="K802" s="298"/>
      <c r="L802" s="298"/>
      <c r="M802" s="298"/>
      <c r="N802" s="298"/>
      <c r="O802" s="298"/>
      <c r="P802" s="298"/>
    </row>
    <row r="803" spans="11:16" x14ac:dyDescent="0.2">
      <c r="K803" s="298"/>
      <c r="L803" s="298"/>
      <c r="M803" s="298"/>
      <c r="N803" s="298"/>
      <c r="O803" s="298"/>
      <c r="P803" s="298"/>
    </row>
    <row r="804" spans="11:16" x14ac:dyDescent="0.2">
      <c r="K804" s="298"/>
      <c r="L804" s="298"/>
      <c r="M804" s="298"/>
      <c r="N804" s="298"/>
      <c r="O804" s="298"/>
      <c r="P804" s="298"/>
    </row>
    <row r="805" spans="11:16" x14ac:dyDescent="0.2">
      <c r="K805" s="298"/>
      <c r="L805" s="298"/>
      <c r="M805" s="298"/>
      <c r="N805" s="298"/>
      <c r="O805" s="298"/>
      <c r="P805" s="298"/>
    </row>
    <row r="806" spans="11:16" x14ac:dyDescent="0.2">
      <c r="K806" s="298"/>
      <c r="L806" s="298"/>
      <c r="M806" s="298"/>
      <c r="N806" s="298"/>
      <c r="O806" s="298"/>
      <c r="P806" s="298"/>
    </row>
    <row r="807" spans="11:16" x14ac:dyDescent="0.2">
      <c r="K807" s="298"/>
      <c r="L807" s="298"/>
      <c r="M807" s="298"/>
      <c r="N807" s="298"/>
      <c r="O807" s="298"/>
      <c r="P807" s="298"/>
    </row>
    <row r="808" spans="11:16" x14ac:dyDescent="0.2">
      <c r="K808" s="298"/>
      <c r="L808" s="298"/>
      <c r="M808" s="298"/>
      <c r="N808" s="298"/>
      <c r="O808" s="298"/>
      <c r="P808" s="298"/>
    </row>
    <row r="809" spans="11:16" x14ac:dyDescent="0.2">
      <c r="K809" s="298"/>
      <c r="L809" s="298"/>
      <c r="M809" s="298"/>
      <c r="N809" s="298"/>
      <c r="O809" s="298"/>
      <c r="P809" s="298"/>
    </row>
    <row r="810" spans="11:16" x14ac:dyDescent="0.2">
      <c r="K810" s="298"/>
      <c r="L810" s="298"/>
      <c r="M810" s="298"/>
      <c r="N810" s="298"/>
      <c r="O810" s="298"/>
      <c r="P810" s="298"/>
    </row>
    <row r="811" spans="11:16" x14ac:dyDescent="0.2">
      <c r="K811" s="298"/>
      <c r="L811" s="298"/>
      <c r="M811" s="298"/>
      <c r="N811" s="298"/>
      <c r="O811" s="298"/>
      <c r="P811" s="298"/>
    </row>
    <row r="812" spans="11:16" x14ac:dyDescent="0.2">
      <c r="K812" s="298"/>
      <c r="L812" s="298"/>
      <c r="M812" s="298"/>
      <c r="N812" s="298"/>
      <c r="O812" s="298"/>
      <c r="P812" s="298"/>
    </row>
    <row r="813" spans="11:16" x14ac:dyDescent="0.2">
      <c r="K813" s="298"/>
      <c r="L813" s="298"/>
      <c r="M813" s="298"/>
      <c r="N813" s="298"/>
      <c r="O813" s="298"/>
      <c r="P813" s="298"/>
    </row>
    <row r="814" spans="11:16" x14ac:dyDescent="0.2">
      <c r="K814" s="298"/>
      <c r="L814" s="298"/>
      <c r="M814" s="298"/>
      <c r="N814" s="298"/>
      <c r="O814" s="298"/>
      <c r="P814" s="298"/>
    </row>
    <row r="815" spans="11:16" x14ac:dyDescent="0.2">
      <c r="K815" s="298"/>
      <c r="L815" s="298"/>
      <c r="M815" s="298"/>
      <c r="N815" s="298"/>
      <c r="O815" s="298"/>
      <c r="P815" s="298"/>
    </row>
    <row r="816" spans="11:16" x14ac:dyDescent="0.2">
      <c r="K816" s="298"/>
      <c r="L816" s="298"/>
      <c r="M816" s="298"/>
      <c r="N816" s="298"/>
      <c r="O816" s="298"/>
      <c r="P816" s="298"/>
    </row>
    <row r="817" spans="11:16" x14ac:dyDescent="0.2">
      <c r="K817" s="298"/>
      <c r="L817" s="298"/>
      <c r="M817" s="298"/>
      <c r="N817" s="298"/>
      <c r="O817" s="298"/>
      <c r="P817" s="298"/>
    </row>
    <row r="818" spans="11:16" x14ac:dyDescent="0.2">
      <c r="K818" s="298"/>
      <c r="L818" s="298"/>
      <c r="M818" s="298"/>
      <c r="N818" s="298"/>
      <c r="O818" s="298"/>
      <c r="P818" s="298"/>
    </row>
    <row r="819" spans="11:16" x14ac:dyDescent="0.2">
      <c r="K819" s="298"/>
      <c r="L819" s="298"/>
      <c r="M819" s="298"/>
      <c r="N819" s="298"/>
      <c r="O819" s="298"/>
      <c r="P819" s="298"/>
    </row>
    <row r="820" spans="11:16" x14ac:dyDescent="0.2">
      <c r="K820" s="298"/>
      <c r="L820" s="298"/>
      <c r="M820" s="298"/>
      <c r="N820" s="298"/>
      <c r="O820" s="298"/>
      <c r="P820" s="298"/>
    </row>
    <row r="821" spans="11:16" x14ac:dyDescent="0.2">
      <c r="K821" s="298"/>
      <c r="L821" s="298"/>
      <c r="M821" s="298"/>
      <c r="N821" s="298"/>
      <c r="O821" s="298"/>
      <c r="P821" s="298"/>
    </row>
    <row r="822" spans="11:16" x14ac:dyDescent="0.2">
      <c r="K822" s="298"/>
      <c r="L822" s="298"/>
      <c r="M822" s="298"/>
      <c r="N822" s="298"/>
      <c r="O822" s="298"/>
      <c r="P822" s="298"/>
    </row>
    <row r="823" spans="11:16" x14ac:dyDescent="0.2">
      <c r="K823" s="298"/>
      <c r="L823" s="298"/>
      <c r="M823" s="298"/>
      <c r="N823" s="298"/>
      <c r="O823" s="298"/>
      <c r="P823" s="298"/>
    </row>
    <row r="824" spans="11:16" x14ac:dyDescent="0.2">
      <c r="K824" s="298"/>
      <c r="L824" s="298"/>
      <c r="M824" s="298"/>
      <c r="N824" s="298"/>
      <c r="O824" s="298"/>
      <c r="P824" s="298"/>
    </row>
    <row r="825" spans="11:16" x14ac:dyDescent="0.2">
      <c r="K825" s="298"/>
      <c r="L825" s="298"/>
      <c r="M825" s="298"/>
      <c r="N825" s="298"/>
      <c r="O825" s="298"/>
      <c r="P825" s="298"/>
    </row>
    <row r="826" spans="11:16" x14ac:dyDescent="0.2">
      <c r="K826" s="298"/>
      <c r="L826" s="298"/>
      <c r="M826" s="298"/>
      <c r="N826" s="298"/>
      <c r="O826" s="298"/>
      <c r="P826" s="298"/>
    </row>
    <row r="827" spans="11:16" x14ac:dyDescent="0.2">
      <c r="K827" s="298"/>
      <c r="L827" s="298"/>
      <c r="M827" s="298"/>
      <c r="N827" s="298"/>
      <c r="O827" s="298"/>
      <c r="P827" s="298"/>
    </row>
    <row r="828" spans="11:16" x14ac:dyDescent="0.2">
      <c r="K828" s="298"/>
      <c r="L828" s="298"/>
      <c r="M828" s="298"/>
      <c r="N828" s="298"/>
      <c r="O828" s="298"/>
      <c r="P828" s="298"/>
    </row>
    <row r="829" spans="11:16" x14ac:dyDescent="0.2">
      <c r="K829" s="298"/>
      <c r="L829" s="298"/>
      <c r="M829" s="298"/>
      <c r="N829" s="298"/>
      <c r="O829" s="298"/>
      <c r="P829" s="298"/>
    </row>
    <row r="830" spans="11:16" x14ac:dyDescent="0.2">
      <c r="K830" s="298"/>
      <c r="L830" s="298"/>
      <c r="M830" s="298"/>
      <c r="N830" s="298"/>
      <c r="O830" s="298"/>
      <c r="P830" s="298"/>
    </row>
    <row r="831" spans="11:16" x14ac:dyDescent="0.2">
      <c r="K831" s="298"/>
      <c r="L831" s="298"/>
      <c r="M831" s="298"/>
      <c r="N831" s="298"/>
      <c r="O831" s="298"/>
      <c r="P831" s="298"/>
    </row>
    <row r="832" spans="11:16" x14ac:dyDescent="0.2">
      <c r="K832" s="298"/>
      <c r="L832" s="298"/>
      <c r="M832" s="298"/>
      <c r="N832" s="298"/>
      <c r="O832" s="298"/>
      <c r="P832" s="298"/>
    </row>
    <row r="833" spans="11:16" x14ac:dyDescent="0.2">
      <c r="K833" s="298"/>
      <c r="L833" s="298"/>
      <c r="M833" s="298"/>
      <c r="N833" s="298"/>
      <c r="O833" s="298"/>
      <c r="P833" s="298"/>
    </row>
    <row r="834" spans="11:16" x14ac:dyDescent="0.2">
      <c r="K834" s="298"/>
      <c r="L834" s="298"/>
      <c r="M834" s="298"/>
      <c r="N834" s="298"/>
      <c r="O834" s="298"/>
      <c r="P834" s="298"/>
    </row>
    <row r="835" spans="11:16" x14ac:dyDescent="0.2">
      <c r="K835" s="298"/>
      <c r="L835" s="298"/>
      <c r="M835" s="298"/>
      <c r="N835" s="298"/>
      <c r="O835" s="298"/>
      <c r="P835" s="298"/>
    </row>
    <row r="836" spans="11:16" x14ac:dyDescent="0.2">
      <c r="K836" s="298"/>
      <c r="L836" s="298"/>
      <c r="M836" s="298"/>
      <c r="N836" s="298"/>
      <c r="O836" s="298"/>
      <c r="P836" s="298"/>
    </row>
    <row r="837" spans="11:16" x14ac:dyDescent="0.2">
      <c r="K837" s="298"/>
      <c r="L837" s="298"/>
      <c r="M837" s="298"/>
      <c r="N837" s="298"/>
      <c r="O837" s="298"/>
      <c r="P837" s="298"/>
    </row>
    <row r="838" spans="11:16" x14ac:dyDescent="0.2">
      <c r="K838" s="298"/>
      <c r="L838" s="298"/>
      <c r="M838" s="298"/>
      <c r="N838" s="298"/>
      <c r="O838" s="298"/>
      <c r="P838" s="298"/>
    </row>
    <row r="839" spans="11:16" x14ac:dyDescent="0.2">
      <c r="K839" s="298"/>
      <c r="L839" s="298"/>
      <c r="M839" s="298"/>
      <c r="N839" s="298"/>
      <c r="O839" s="298"/>
      <c r="P839" s="298"/>
    </row>
    <row r="840" spans="11:16" x14ac:dyDescent="0.2">
      <c r="K840" s="298"/>
      <c r="L840" s="298"/>
      <c r="M840" s="298"/>
      <c r="N840" s="298"/>
      <c r="O840" s="298"/>
      <c r="P840" s="298"/>
    </row>
    <row r="841" spans="11:16" x14ac:dyDescent="0.2">
      <c r="K841" s="298"/>
      <c r="L841" s="298"/>
      <c r="M841" s="298"/>
      <c r="N841" s="298"/>
      <c r="O841" s="298"/>
      <c r="P841" s="298"/>
    </row>
    <row r="842" spans="11:16" x14ac:dyDescent="0.2">
      <c r="K842" s="298"/>
      <c r="L842" s="298"/>
      <c r="M842" s="298"/>
      <c r="N842" s="298"/>
      <c r="O842" s="298"/>
      <c r="P842" s="298"/>
    </row>
    <row r="843" spans="11:16" x14ac:dyDescent="0.2">
      <c r="K843" s="298"/>
      <c r="L843" s="298"/>
      <c r="M843" s="298"/>
      <c r="N843" s="298"/>
      <c r="O843" s="298"/>
      <c r="P843" s="298"/>
    </row>
    <row r="844" spans="11:16" x14ac:dyDescent="0.2">
      <c r="K844" s="298"/>
      <c r="L844" s="298"/>
      <c r="M844" s="298"/>
      <c r="N844" s="298"/>
      <c r="O844" s="298"/>
      <c r="P844" s="298"/>
    </row>
    <row r="845" spans="11:16" x14ac:dyDescent="0.2">
      <c r="K845" s="298"/>
      <c r="L845" s="298"/>
      <c r="M845" s="298"/>
      <c r="N845" s="298"/>
      <c r="O845" s="298"/>
      <c r="P845" s="298"/>
    </row>
    <row r="846" spans="11:16" x14ac:dyDescent="0.2">
      <c r="K846" s="298"/>
      <c r="L846" s="298"/>
      <c r="M846" s="298"/>
      <c r="N846" s="298"/>
      <c r="O846" s="298"/>
      <c r="P846" s="298"/>
    </row>
    <row r="847" spans="11:16" x14ac:dyDescent="0.2">
      <c r="K847" s="298"/>
      <c r="L847" s="298"/>
      <c r="M847" s="298"/>
      <c r="N847" s="298"/>
      <c r="O847" s="298"/>
      <c r="P847" s="298"/>
    </row>
    <row r="848" spans="11:16" x14ac:dyDescent="0.2">
      <c r="K848" s="298"/>
      <c r="L848" s="298"/>
      <c r="M848" s="298"/>
      <c r="N848" s="298"/>
      <c r="O848" s="298"/>
      <c r="P848" s="298"/>
    </row>
    <row r="849" spans="11:16" x14ac:dyDescent="0.2">
      <c r="K849" s="298"/>
      <c r="L849" s="298"/>
      <c r="M849" s="298"/>
      <c r="N849" s="298"/>
      <c r="O849" s="298"/>
      <c r="P849" s="298"/>
    </row>
    <row r="850" spans="11:16" x14ac:dyDescent="0.2">
      <c r="K850" s="298"/>
      <c r="L850" s="298"/>
      <c r="M850" s="298"/>
      <c r="N850" s="298"/>
      <c r="O850" s="298"/>
      <c r="P850" s="298"/>
    </row>
    <row r="851" spans="11:16" x14ac:dyDescent="0.2">
      <c r="K851" s="298"/>
      <c r="L851" s="298"/>
      <c r="M851" s="298"/>
      <c r="N851" s="298"/>
      <c r="O851" s="298"/>
      <c r="P851" s="298"/>
    </row>
    <row r="852" spans="11:16" x14ac:dyDescent="0.2">
      <c r="K852" s="298"/>
      <c r="L852" s="298"/>
      <c r="M852" s="298"/>
      <c r="N852" s="298"/>
      <c r="O852" s="298"/>
      <c r="P852" s="298"/>
    </row>
    <row r="853" spans="11:16" x14ac:dyDescent="0.2">
      <c r="K853" s="298"/>
      <c r="L853" s="298"/>
      <c r="M853" s="298"/>
      <c r="N853" s="298"/>
      <c r="O853" s="298"/>
      <c r="P853" s="298"/>
    </row>
    <row r="854" spans="11:16" x14ac:dyDescent="0.2">
      <c r="K854" s="298"/>
      <c r="L854" s="298"/>
      <c r="M854" s="298"/>
      <c r="N854" s="298"/>
      <c r="O854" s="298"/>
      <c r="P854" s="298"/>
    </row>
    <row r="855" spans="11:16" x14ac:dyDescent="0.2">
      <c r="K855" s="298"/>
      <c r="L855" s="298"/>
      <c r="M855" s="298"/>
      <c r="N855" s="298"/>
      <c r="O855" s="298"/>
      <c r="P855" s="298"/>
    </row>
    <row r="856" spans="11:16" x14ac:dyDescent="0.2">
      <c r="K856" s="298"/>
      <c r="L856" s="298"/>
      <c r="M856" s="298"/>
      <c r="N856" s="298"/>
      <c r="O856" s="298"/>
      <c r="P856" s="298"/>
    </row>
    <row r="857" spans="11:16" x14ac:dyDescent="0.2">
      <c r="K857" s="298"/>
      <c r="L857" s="298"/>
      <c r="M857" s="298"/>
      <c r="N857" s="298"/>
      <c r="O857" s="298"/>
      <c r="P857" s="298"/>
    </row>
    <row r="858" spans="11:16" x14ac:dyDescent="0.2">
      <c r="K858" s="298"/>
      <c r="L858" s="298"/>
      <c r="M858" s="298"/>
      <c r="N858" s="298"/>
      <c r="O858" s="298"/>
      <c r="P858" s="298"/>
    </row>
    <row r="859" spans="11:16" x14ac:dyDescent="0.2">
      <c r="K859" s="298"/>
      <c r="L859" s="298"/>
      <c r="M859" s="298"/>
      <c r="N859" s="298"/>
      <c r="O859" s="298"/>
      <c r="P859" s="298"/>
    </row>
    <row r="860" spans="11:16" x14ac:dyDescent="0.2">
      <c r="K860" s="298"/>
      <c r="L860" s="298"/>
      <c r="M860" s="298"/>
      <c r="N860" s="298"/>
      <c r="O860" s="298"/>
      <c r="P860" s="298"/>
    </row>
    <row r="861" spans="11:16" x14ac:dyDescent="0.2">
      <c r="K861" s="298"/>
      <c r="L861" s="298"/>
      <c r="M861" s="298"/>
      <c r="N861" s="298"/>
      <c r="O861" s="298"/>
      <c r="P861" s="298"/>
    </row>
    <row r="862" spans="11:16" x14ac:dyDescent="0.2">
      <c r="K862" s="298"/>
      <c r="L862" s="298"/>
      <c r="M862" s="298"/>
      <c r="N862" s="298"/>
      <c r="O862" s="298"/>
      <c r="P862" s="298"/>
    </row>
    <row r="863" spans="11:16" x14ac:dyDescent="0.2">
      <c r="K863" s="298"/>
      <c r="L863" s="298"/>
      <c r="M863" s="298"/>
      <c r="N863" s="298"/>
      <c r="O863" s="298"/>
      <c r="P863" s="298"/>
    </row>
    <row r="864" spans="11:16" x14ac:dyDescent="0.2">
      <c r="K864" s="298"/>
      <c r="L864" s="298"/>
      <c r="M864" s="298"/>
      <c r="N864" s="298"/>
      <c r="O864" s="298"/>
      <c r="P864" s="298"/>
    </row>
    <row r="865" spans="11:16" x14ac:dyDescent="0.2">
      <c r="K865" s="298"/>
      <c r="L865" s="298"/>
      <c r="M865" s="298"/>
      <c r="N865" s="298"/>
      <c r="O865" s="298"/>
      <c r="P865" s="298"/>
    </row>
    <row r="866" spans="11:16" x14ac:dyDescent="0.2">
      <c r="K866" s="298"/>
      <c r="L866" s="298"/>
      <c r="M866" s="298"/>
      <c r="N866" s="298"/>
      <c r="O866" s="298"/>
      <c r="P866" s="298"/>
    </row>
    <row r="867" spans="11:16" x14ac:dyDescent="0.2">
      <c r="K867" s="298"/>
      <c r="L867" s="298"/>
      <c r="M867" s="298"/>
      <c r="N867" s="298"/>
      <c r="O867" s="298"/>
      <c r="P867" s="298"/>
    </row>
    <row r="868" spans="11:16" x14ac:dyDescent="0.2">
      <c r="K868" s="298"/>
      <c r="L868" s="298"/>
      <c r="M868" s="298"/>
      <c r="N868" s="298"/>
      <c r="O868" s="298"/>
      <c r="P868" s="298"/>
    </row>
    <row r="869" spans="11:16" x14ac:dyDescent="0.2">
      <c r="K869" s="298"/>
      <c r="L869" s="298"/>
      <c r="M869" s="298"/>
      <c r="N869" s="298"/>
      <c r="O869" s="298"/>
      <c r="P869" s="298"/>
    </row>
    <row r="870" spans="11:16" x14ac:dyDescent="0.2">
      <c r="K870" s="298"/>
      <c r="L870" s="298"/>
      <c r="M870" s="298"/>
      <c r="N870" s="298"/>
      <c r="O870" s="298"/>
      <c r="P870" s="298"/>
    </row>
    <row r="871" spans="11:16" x14ac:dyDescent="0.2">
      <c r="K871" s="298"/>
      <c r="L871" s="298"/>
      <c r="M871" s="298"/>
      <c r="N871" s="298"/>
      <c r="O871" s="298"/>
      <c r="P871" s="298"/>
    </row>
    <row r="872" spans="11:16" x14ac:dyDescent="0.2">
      <c r="K872" s="298"/>
      <c r="L872" s="298"/>
      <c r="M872" s="298"/>
      <c r="N872" s="298"/>
      <c r="O872" s="298"/>
      <c r="P872" s="298"/>
    </row>
    <row r="873" spans="11:16" x14ac:dyDescent="0.2">
      <c r="K873" s="298"/>
      <c r="L873" s="298"/>
      <c r="M873" s="298"/>
      <c r="N873" s="298"/>
      <c r="O873" s="298"/>
      <c r="P873" s="298"/>
    </row>
    <row r="874" spans="11:16" x14ac:dyDescent="0.2">
      <c r="K874" s="298"/>
      <c r="L874" s="298"/>
      <c r="M874" s="298"/>
      <c r="N874" s="298"/>
      <c r="O874" s="298"/>
      <c r="P874" s="298"/>
    </row>
    <row r="875" spans="11:16" x14ac:dyDescent="0.2">
      <c r="K875" s="298"/>
      <c r="L875" s="298"/>
      <c r="M875" s="298"/>
      <c r="N875" s="298"/>
      <c r="O875" s="298"/>
      <c r="P875" s="298"/>
    </row>
    <row r="876" spans="11:16" x14ac:dyDescent="0.2">
      <c r="K876" s="298"/>
      <c r="L876" s="298"/>
      <c r="M876" s="298"/>
      <c r="N876" s="298"/>
      <c r="O876" s="298"/>
      <c r="P876" s="298"/>
    </row>
    <row r="877" spans="11:16" x14ac:dyDescent="0.2">
      <c r="K877" s="298"/>
      <c r="L877" s="298"/>
      <c r="M877" s="298"/>
      <c r="N877" s="298"/>
      <c r="O877" s="298"/>
      <c r="P877" s="298"/>
    </row>
    <row r="878" spans="11:16" x14ac:dyDescent="0.2">
      <c r="K878" s="298"/>
      <c r="L878" s="298"/>
      <c r="M878" s="298"/>
      <c r="N878" s="298"/>
      <c r="O878" s="298"/>
      <c r="P878" s="298"/>
    </row>
    <row r="879" spans="11:16" x14ac:dyDescent="0.2">
      <c r="K879" s="298"/>
      <c r="L879" s="298"/>
      <c r="M879" s="298"/>
      <c r="N879" s="298"/>
      <c r="O879" s="298"/>
      <c r="P879" s="298"/>
    </row>
    <row r="880" spans="11:16" x14ac:dyDescent="0.2">
      <c r="K880" s="298"/>
      <c r="L880" s="298"/>
      <c r="M880" s="298"/>
      <c r="N880" s="298"/>
      <c r="O880" s="298"/>
      <c r="P880" s="298"/>
    </row>
    <row r="881" spans="11:16" x14ac:dyDescent="0.2">
      <c r="K881" s="298"/>
      <c r="L881" s="298"/>
      <c r="M881" s="298"/>
      <c r="N881" s="298"/>
      <c r="O881" s="298"/>
      <c r="P881" s="298"/>
    </row>
    <row r="882" spans="11:16" x14ac:dyDescent="0.2">
      <c r="K882" s="298"/>
      <c r="L882" s="298"/>
      <c r="M882" s="298"/>
      <c r="N882" s="298"/>
      <c r="O882" s="298"/>
      <c r="P882" s="298"/>
    </row>
    <row r="883" spans="11:16" x14ac:dyDescent="0.2">
      <c r="K883" s="298"/>
      <c r="L883" s="298"/>
      <c r="M883" s="298"/>
      <c r="N883" s="298"/>
      <c r="O883" s="298"/>
      <c r="P883" s="298"/>
    </row>
    <row r="884" spans="11:16" x14ac:dyDescent="0.2">
      <c r="K884" s="298"/>
      <c r="L884" s="298"/>
      <c r="M884" s="298"/>
      <c r="N884" s="298"/>
      <c r="O884" s="298"/>
      <c r="P884" s="298"/>
    </row>
    <row r="885" spans="11:16" x14ac:dyDescent="0.2">
      <c r="K885" s="298"/>
      <c r="L885" s="298"/>
      <c r="M885" s="298"/>
      <c r="N885" s="298"/>
      <c r="O885" s="298"/>
      <c r="P885" s="298"/>
    </row>
    <row r="886" spans="11:16" x14ac:dyDescent="0.2">
      <c r="K886" s="298"/>
      <c r="L886" s="298"/>
      <c r="M886" s="298"/>
      <c r="N886" s="298"/>
      <c r="O886" s="298"/>
      <c r="P886" s="298"/>
    </row>
    <row r="887" spans="11:16" x14ac:dyDescent="0.2">
      <c r="K887" s="298"/>
      <c r="L887" s="298"/>
      <c r="M887" s="298"/>
      <c r="N887" s="298"/>
      <c r="O887" s="298"/>
      <c r="P887" s="298"/>
    </row>
    <row r="888" spans="11:16" x14ac:dyDescent="0.2">
      <c r="K888" s="298"/>
      <c r="L888" s="298"/>
      <c r="M888" s="298"/>
      <c r="N888" s="298"/>
      <c r="O888" s="298"/>
      <c r="P888" s="298"/>
    </row>
    <row r="889" spans="11:16" x14ac:dyDescent="0.2">
      <c r="K889" s="298"/>
      <c r="L889" s="298"/>
      <c r="M889" s="298"/>
      <c r="N889" s="298"/>
      <c r="O889" s="298"/>
      <c r="P889" s="298"/>
    </row>
    <row r="890" spans="11:16" x14ac:dyDescent="0.2">
      <c r="K890" s="298"/>
      <c r="L890" s="298"/>
      <c r="M890" s="298"/>
      <c r="N890" s="298"/>
      <c r="O890" s="298"/>
      <c r="P890" s="298"/>
    </row>
    <row r="891" spans="11:16" x14ac:dyDescent="0.2">
      <c r="K891" s="298"/>
      <c r="L891" s="298"/>
      <c r="M891" s="298"/>
      <c r="N891" s="298"/>
      <c r="O891" s="298"/>
      <c r="P891" s="298"/>
    </row>
    <row r="892" spans="11:16" x14ac:dyDescent="0.2">
      <c r="K892" s="298"/>
      <c r="L892" s="298"/>
      <c r="M892" s="298"/>
      <c r="N892" s="298"/>
      <c r="O892" s="298"/>
      <c r="P892" s="298"/>
    </row>
    <row r="893" spans="11:16" x14ac:dyDescent="0.2">
      <c r="K893" s="298"/>
      <c r="L893" s="298"/>
      <c r="M893" s="298"/>
      <c r="N893" s="298"/>
      <c r="O893" s="298"/>
      <c r="P893" s="298"/>
    </row>
    <row r="894" spans="11:16" x14ac:dyDescent="0.2">
      <c r="K894" s="298"/>
      <c r="L894" s="298"/>
      <c r="M894" s="298"/>
      <c r="N894" s="298"/>
      <c r="O894" s="298"/>
      <c r="P894" s="298"/>
    </row>
    <row r="895" spans="11:16" x14ac:dyDescent="0.2">
      <c r="K895" s="298"/>
      <c r="L895" s="298"/>
      <c r="M895" s="298"/>
      <c r="N895" s="298"/>
      <c r="O895" s="298"/>
      <c r="P895" s="298"/>
    </row>
    <row r="896" spans="11:16" x14ac:dyDescent="0.2">
      <c r="K896" s="298"/>
      <c r="L896" s="298"/>
      <c r="M896" s="298"/>
      <c r="N896" s="298"/>
      <c r="O896" s="298"/>
      <c r="P896" s="298"/>
    </row>
    <row r="897" spans="11:16" x14ac:dyDescent="0.2">
      <c r="K897" s="298"/>
      <c r="L897" s="298"/>
      <c r="M897" s="298"/>
      <c r="N897" s="298"/>
      <c r="O897" s="298"/>
      <c r="P897" s="298"/>
    </row>
    <row r="898" spans="11:16" x14ac:dyDescent="0.2">
      <c r="K898" s="298"/>
      <c r="L898" s="298"/>
      <c r="M898" s="298"/>
      <c r="N898" s="298"/>
      <c r="O898" s="298"/>
      <c r="P898" s="298"/>
    </row>
    <row r="899" spans="11:16" x14ac:dyDescent="0.2">
      <c r="K899" s="298"/>
      <c r="L899" s="298"/>
      <c r="M899" s="298"/>
      <c r="N899" s="298"/>
      <c r="O899" s="298"/>
      <c r="P899" s="298"/>
    </row>
    <row r="900" spans="11:16" x14ac:dyDescent="0.2">
      <c r="K900" s="298"/>
      <c r="L900" s="298"/>
      <c r="M900" s="298"/>
      <c r="N900" s="298"/>
      <c r="O900" s="298"/>
      <c r="P900" s="298"/>
    </row>
    <row r="901" spans="11:16" x14ac:dyDescent="0.2">
      <c r="K901" s="298"/>
      <c r="L901" s="298"/>
      <c r="M901" s="298"/>
      <c r="N901" s="298"/>
      <c r="O901" s="298"/>
      <c r="P901" s="298"/>
    </row>
    <row r="902" spans="11:16" x14ac:dyDescent="0.2">
      <c r="K902" s="298"/>
      <c r="L902" s="298"/>
      <c r="M902" s="298"/>
      <c r="N902" s="298"/>
      <c r="O902" s="298"/>
      <c r="P902" s="298"/>
    </row>
    <row r="903" spans="11:16" x14ac:dyDescent="0.2">
      <c r="K903" s="298"/>
      <c r="L903" s="298"/>
      <c r="M903" s="298"/>
      <c r="N903" s="298"/>
      <c r="O903" s="298"/>
      <c r="P903" s="298"/>
    </row>
    <row r="904" spans="11:16" x14ac:dyDescent="0.2">
      <c r="K904" s="298"/>
      <c r="L904" s="298"/>
      <c r="M904" s="298"/>
      <c r="N904" s="298"/>
      <c r="O904" s="298"/>
      <c r="P904" s="298"/>
    </row>
    <row r="905" spans="11:16" x14ac:dyDescent="0.2">
      <c r="K905" s="298"/>
      <c r="L905" s="298"/>
      <c r="M905" s="298"/>
      <c r="N905" s="298"/>
      <c r="O905" s="298"/>
      <c r="P905" s="298"/>
    </row>
    <row r="906" spans="11:16" x14ac:dyDescent="0.2">
      <c r="K906" s="298"/>
      <c r="L906" s="298"/>
      <c r="M906" s="298"/>
      <c r="N906" s="298"/>
      <c r="O906" s="298"/>
      <c r="P906" s="298"/>
    </row>
    <row r="907" spans="11:16" x14ac:dyDescent="0.2">
      <c r="K907" s="298"/>
      <c r="L907" s="298"/>
      <c r="M907" s="298"/>
      <c r="N907" s="298"/>
      <c r="O907" s="298"/>
      <c r="P907" s="298"/>
    </row>
    <row r="908" spans="11:16" x14ac:dyDescent="0.2">
      <c r="K908" s="298"/>
      <c r="L908" s="298"/>
      <c r="M908" s="298"/>
      <c r="N908" s="298"/>
      <c r="O908" s="298"/>
      <c r="P908" s="298"/>
    </row>
    <row r="909" spans="11:16" x14ac:dyDescent="0.2">
      <c r="K909" s="298"/>
      <c r="L909" s="298"/>
      <c r="M909" s="298"/>
      <c r="N909" s="298"/>
      <c r="O909" s="298"/>
      <c r="P909" s="298"/>
    </row>
    <row r="910" spans="11:16" x14ac:dyDescent="0.2">
      <c r="K910" s="298"/>
      <c r="L910" s="298"/>
      <c r="M910" s="298"/>
      <c r="N910" s="298"/>
      <c r="O910" s="298"/>
      <c r="P910" s="298"/>
    </row>
    <row r="911" spans="11:16" x14ac:dyDescent="0.2">
      <c r="K911" s="298"/>
      <c r="L911" s="298"/>
      <c r="M911" s="298"/>
      <c r="N911" s="298"/>
      <c r="O911" s="298"/>
      <c r="P911" s="298"/>
    </row>
    <row r="912" spans="11:16" x14ac:dyDescent="0.2">
      <c r="K912" s="298"/>
      <c r="L912" s="298"/>
      <c r="M912" s="298"/>
      <c r="N912" s="298"/>
      <c r="O912" s="298"/>
      <c r="P912" s="298"/>
    </row>
    <row r="913" spans="11:16" x14ac:dyDescent="0.2">
      <c r="K913" s="298"/>
      <c r="L913" s="298"/>
      <c r="M913" s="298"/>
      <c r="N913" s="298"/>
      <c r="O913" s="298"/>
      <c r="P913" s="298"/>
    </row>
    <row r="914" spans="11:16" x14ac:dyDescent="0.2">
      <c r="K914" s="298"/>
      <c r="L914" s="298"/>
      <c r="M914" s="298"/>
      <c r="N914" s="298"/>
      <c r="O914" s="298"/>
      <c r="P914" s="298"/>
    </row>
    <row r="915" spans="11:16" x14ac:dyDescent="0.2">
      <c r="K915" s="298"/>
      <c r="L915" s="298"/>
      <c r="M915" s="298"/>
      <c r="N915" s="298"/>
      <c r="O915" s="298"/>
      <c r="P915" s="298"/>
    </row>
    <row r="916" spans="11:16" x14ac:dyDescent="0.2">
      <c r="K916" s="298"/>
      <c r="L916" s="298"/>
      <c r="M916" s="298"/>
      <c r="N916" s="298"/>
      <c r="O916" s="298"/>
      <c r="P916" s="298"/>
    </row>
    <row r="917" spans="11:16" x14ac:dyDescent="0.2">
      <c r="K917" s="298"/>
      <c r="L917" s="298"/>
      <c r="M917" s="298"/>
      <c r="N917" s="298"/>
      <c r="O917" s="298"/>
      <c r="P917" s="298"/>
    </row>
    <row r="918" spans="11:16" x14ac:dyDescent="0.2">
      <c r="K918" s="298"/>
      <c r="L918" s="298"/>
      <c r="M918" s="298"/>
      <c r="N918" s="298"/>
      <c r="O918" s="298"/>
      <c r="P918" s="298"/>
    </row>
    <row r="919" spans="11:16" x14ac:dyDescent="0.2">
      <c r="K919" s="298"/>
      <c r="L919" s="298"/>
      <c r="M919" s="298"/>
      <c r="N919" s="298"/>
      <c r="O919" s="298"/>
      <c r="P919" s="298"/>
    </row>
    <row r="920" spans="11:16" x14ac:dyDescent="0.2">
      <c r="K920" s="298"/>
      <c r="L920" s="298"/>
      <c r="M920" s="298"/>
      <c r="N920" s="298"/>
      <c r="O920" s="298"/>
      <c r="P920" s="298"/>
    </row>
    <row r="921" spans="11:16" x14ac:dyDescent="0.2">
      <c r="K921" s="298"/>
      <c r="L921" s="298"/>
      <c r="M921" s="298"/>
      <c r="N921" s="298"/>
      <c r="O921" s="298"/>
      <c r="P921" s="298"/>
    </row>
    <row r="922" spans="11:16" x14ac:dyDescent="0.2">
      <c r="K922" s="298"/>
      <c r="L922" s="298"/>
      <c r="M922" s="298"/>
      <c r="N922" s="298"/>
      <c r="O922" s="298"/>
      <c r="P922" s="298"/>
    </row>
    <row r="923" spans="11:16" x14ac:dyDescent="0.2">
      <c r="K923" s="298"/>
      <c r="L923" s="298"/>
      <c r="M923" s="298"/>
      <c r="N923" s="298"/>
      <c r="O923" s="298"/>
      <c r="P923" s="298"/>
    </row>
    <row r="924" spans="11:16" x14ac:dyDescent="0.2">
      <c r="K924" s="298"/>
      <c r="L924" s="298"/>
      <c r="M924" s="298"/>
      <c r="N924" s="298"/>
      <c r="O924" s="298"/>
      <c r="P924" s="298"/>
    </row>
    <row r="925" spans="11:16" x14ac:dyDescent="0.2">
      <c r="K925" s="298"/>
      <c r="L925" s="298"/>
      <c r="M925" s="298"/>
      <c r="N925" s="298"/>
      <c r="O925" s="298"/>
      <c r="P925" s="298"/>
    </row>
    <row r="926" spans="11:16" x14ac:dyDescent="0.2">
      <c r="K926" s="298"/>
      <c r="L926" s="298"/>
      <c r="M926" s="298"/>
      <c r="N926" s="298"/>
      <c r="O926" s="298"/>
      <c r="P926" s="298"/>
    </row>
    <row r="927" spans="11:16" x14ac:dyDescent="0.2">
      <c r="K927" s="298"/>
      <c r="L927" s="298"/>
      <c r="M927" s="298"/>
      <c r="N927" s="298"/>
      <c r="O927" s="298"/>
      <c r="P927" s="298"/>
    </row>
    <row r="928" spans="11:16" x14ac:dyDescent="0.2">
      <c r="K928" s="298"/>
      <c r="L928" s="298"/>
      <c r="M928" s="298"/>
      <c r="N928" s="298"/>
      <c r="O928" s="298"/>
      <c r="P928" s="298"/>
    </row>
    <row r="929" spans="11:16" x14ac:dyDescent="0.2">
      <c r="K929" s="298"/>
      <c r="L929" s="298"/>
      <c r="M929" s="298"/>
      <c r="N929" s="298"/>
      <c r="O929" s="298"/>
      <c r="P929" s="298"/>
    </row>
    <row r="930" spans="11:16" x14ac:dyDescent="0.2">
      <c r="K930" s="298"/>
      <c r="L930" s="298"/>
      <c r="M930" s="298"/>
      <c r="N930" s="298"/>
      <c r="O930" s="298"/>
      <c r="P930" s="298"/>
    </row>
    <row r="931" spans="11:16" x14ac:dyDescent="0.2">
      <c r="K931" s="298"/>
      <c r="L931" s="298"/>
      <c r="M931" s="298"/>
      <c r="N931" s="298"/>
      <c r="O931" s="298"/>
      <c r="P931" s="298"/>
    </row>
    <row r="932" spans="11:16" x14ac:dyDescent="0.2">
      <c r="K932" s="298"/>
      <c r="L932" s="298"/>
      <c r="M932" s="298"/>
      <c r="N932" s="298"/>
      <c r="O932" s="298"/>
      <c r="P932" s="298"/>
    </row>
    <row r="933" spans="11:16" x14ac:dyDescent="0.2">
      <c r="K933" s="298"/>
      <c r="L933" s="298"/>
      <c r="M933" s="298"/>
      <c r="N933" s="298"/>
      <c r="O933" s="298"/>
      <c r="P933" s="298"/>
    </row>
    <row r="934" spans="11:16" x14ac:dyDescent="0.2">
      <c r="K934" s="298"/>
      <c r="L934" s="298"/>
      <c r="M934" s="298"/>
      <c r="N934" s="298"/>
      <c r="O934" s="298"/>
      <c r="P934" s="298"/>
    </row>
    <row r="935" spans="11:16" x14ac:dyDescent="0.2">
      <c r="K935" s="298"/>
      <c r="L935" s="298"/>
      <c r="M935" s="298"/>
      <c r="N935" s="298"/>
      <c r="O935" s="298"/>
      <c r="P935" s="298"/>
    </row>
    <row r="936" spans="11:16" x14ac:dyDescent="0.2">
      <c r="K936" s="298"/>
      <c r="L936" s="298"/>
      <c r="M936" s="298"/>
      <c r="N936" s="298"/>
      <c r="O936" s="298"/>
      <c r="P936" s="298"/>
    </row>
    <row r="937" spans="11:16" x14ac:dyDescent="0.2">
      <c r="K937" s="298"/>
      <c r="L937" s="298"/>
      <c r="M937" s="298"/>
      <c r="N937" s="298"/>
      <c r="O937" s="298"/>
      <c r="P937" s="298"/>
    </row>
    <row r="938" spans="11:16" x14ac:dyDescent="0.2">
      <c r="K938" s="298"/>
      <c r="L938" s="298"/>
      <c r="M938" s="298"/>
      <c r="N938" s="298"/>
      <c r="O938" s="298"/>
      <c r="P938" s="298"/>
    </row>
    <row r="939" spans="11:16" x14ac:dyDescent="0.2">
      <c r="K939" s="298"/>
      <c r="L939" s="298"/>
      <c r="M939" s="298"/>
      <c r="N939" s="298"/>
      <c r="O939" s="298"/>
      <c r="P939" s="298"/>
    </row>
    <row r="940" spans="11:16" x14ac:dyDescent="0.2">
      <c r="K940" s="298"/>
      <c r="L940" s="298"/>
      <c r="M940" s="298"/>
      <c r="N940" s="298"/>
      <c r="O940" s="298"/>
      <c r="P940" s="298"/>
    </row>
    <row r="941" spans="11:16" x14ac:dyDescent="0.2">
      <c r="K941" s="298"/>
      <c r="L941" s="298"/>
      <c r="M941" s="298"/>
      <c r="N941" s="298"/>
      <c r="O941" s="298"/>
      <c r="P941" s="298"/>
    </row>
    <row r="942" spans="11:16" x14ac:dyDescent="0.2">
      <c r="K942" s="298"/>
      <c r="L942" s="298"/>
      <c r="M942" s="298"/>
      <c r="N942" s="298"/>
      <c r="O942" s="298"/>
      <c r="P942" s="298"/>
    </row>
    <row r="943" spans="11:16" x14ac:dyDescent="0.2">
      <c r="K943" s="298"/>
      <c r="L943" s="298"/>
      <c r="M943" s="298"/>
      <c r="N943" s="298"/>
      <c r="O943" s="298"/>
      <c r="P943" s="298"/>
    </row>
    <row r="944" spans="11:16" x14ac:dyDescent="0.2">
      <c r="K944" s="298"/>
      <c r="L944" s="298"/>
      <c r="M944" s="298"/>
      <c r="N944" s="298"/>
      <c r="O944" s="298"/>
      <c r="P944" s="298"/>
    </row>
    <row r="945" spans="11:16" x14ac:dyDescent="0.2">
      <c r="K945" s="298"/>
      <c r="L945" s="298"/>
      <c r="M945" s="298"/>
      <c r="N945" s="298"/>
      <c r="O945" s="298"/>
      <c r="P945" s="298"/>
    </row>
    <row r="946" spans="11:16" x14ac:dyDescent="0.2">
      <c r="K946" s="298"/>
      <c r="L946" s="298"/>
      <c r="M946" s="298"/>
      <c r="N946" s="298"/>
      <c r="O946" s="298"/>
      <c r="P946" s="298"/>
    </row>
    <row r="947" spans="11:16" x14ac:dyDescent="0.2">
      <c r="K947" s="298"/>
      <c r="L947" s="298"/>
      <c r="M947" s="298"/>
      <c r="N947" s="298"/>
      <c r="O947" s="298"/>
      <c r="P947" s="298"/>
    </row>
    <row r="948" spans="11:16" x14ac:dyDescent="0.2">
      <c r="K948" s="298"/>
      <c r="L948" s="298"/>
      <c r="M948" s="298"/>
      <c r="N948" s="298"/>
      <c r="O948" s="298"/>
      <c r="P948" s="298"/>
    </row>
    <row r="949" spans="11:16" x14ac:dyDescent="0.2">
      <c r="K949" s="298"/>
      <c r="L949" s="298"/>
      <c r="M949" s="298"/>
      <c r="N949" s="298"/>
      <c r="O949" s="298"/>
      <c r="P949" s="298"/>
    </row>
    <row r="950" spans="11:16" x14ac:dyDescent="0.2">
      <c r="K950" s="298"/>
      <c r="L950" s="298"/>
      <c r="M950" s="298"/>
      <c r="N950" s="298"/>
      <c r="O950" s="298"/>
      <c r="P950" s="298"/>
    </row>
    <row r="951" spans="11:16" x14ac:dyDescent="0.2">
      <c r="K951" s="298"/>
      <c r="L951" s="298"/>
      <c r="M951" s="298"/>
      <c r="N951" s="298"/>
      <c r="O951" s="298"/>
      <c r="P951" s="298"/>
    </row>
    <row r="952" spans="11:16" x14ac:dyDescent="0.2">
      <c r="K952" s="298"/>
      <c r="L952" s="298"/>
      <c r="M952" s="298"/>
      <c r="N952" s="298"/>
      <c r="O952" s="298"/>
      <c r="P952" s="298"/>
    </row>
    <row r="953" spans="11:16" x14ac:dyDescent="0.2">
      <c r="K953" s="298"/>
      <c r="L953" s="298"/>
      <c r="M953" s="298"/>
      <c r="N953" s="298"/>
      <c r="O953" s="298"/>
      <c r="P953" s="298"/>
    </row>
    <row r="954" spans="11:16" x14ac:dyDescent="0.2">
      <c r="K954" s="298"/>
      <c r="L954" s="298"/>
      <c r="M954" s="298"/>
      <c r="N954" s="298"/>
      <c r="O954" s="298"/>
      <c r="P954" s="298"/>
    </row>
    <row r="955" spans="11:16" x14ac:dyDescent="0.2">
      <c r="K955" s="298"/>
      <c r="L955" s="298"/>
      <c r="M955" s="298"/>
      <c r="N955" s="298"/>
      <c r="O955" s="298"/>
      <c r="P955" s="298"/>
    </row>
    <row r="956" spans="11:16" x14ac:dyDescent="0.2">
      <c r="K956" s="298"/>
      <c r="L956" s="298"/>
      <c r="M956" s="298"/>
      <c r="N956" s="298"/>
      <c r="O956" s="298"/>
      <c r="P956" s="298"/>
    </row>
    <row r="957" spans="11:16" x14ac:dyDescent="0.2">
      <c r="K957" s="298"/>
      <c r="L957" s="298"/>
      <c r="M957" s="298"/>
      <c r="N957" s="298"/>
      <c r="O957" s="298"/>
      <c r="P957" s="298"/>
    </row>
    <row r="958" spans="11:16" x14ac:dyDescent="0.2">
      <c r="K958" s="298"/>
      <c r="L958" s="298"/>
      <c r="M958" s="298"/>
      <c r="N958" s="298"/>
      <c r="O958" s="298"/>
      <c r="P958" s="298"/>
    </row>
    <row r="959" spans="11:16" x14ac:dyDescent="0.2">
      <c r="K959" s="298"/>
      <c r="L959" s="298"/>
      <c r="M959" s="298"/>
      <c r="N959" s="298"/>
      <c r="O959" s="298"/>
      <c r="P959" s="298"/>
    </row>
    <row r="960" spans="11:16" x14ac:dyDescent="0.2">
      <c r="K960" s="298"/>
      <c r="L960" s="298"/>
      <c r="M960" s="298"/>
      <c r="N960" s="298"/>
      <c r="O960" s="298"/>
      <c r="P960" s="298"/>
    </row>
    <row r="961" spans="11:16" x14ac:dyDescent="0.2">
      <c r="K961" s="298"/>
      <c r="L961" s="298"/>
      <c r="M961" s="298"/>
      <c r="N961" s="298"/>
      <c r="O961" s="298"/>
      <c r="P961" s="298"/>
    </row>
    <row r="962" spans="11:16" x14ac:dyDescent="0.2">
      <c r="K962" s="298"/>
      <c r="L962" s="298"/>
      <c r="M962" s="298"/>
      <c r="N962" s="298"/>
      <c r="O962" s="298"/>
      <c r="P962" s="298"/>
    </row>
    <row r="963" spans="11:16" x14ac:dyDescent="0.2">
      <c r="K963" s="298"/>
      <c r="L963" s="298"/>
      <c r="M963" s="298"/>
      <c r="N963" s="298"/>
      <c r="O963" s="298"/>
      <c r="P963" s="298"/>
    </row>
    <row r="964" spans="11:16" x14ac:dyDescent="0.2">
      <c r="K964" s="298"/>
      <c r="L964" s="298"/>
      <c r="M964" s="298"/>
      <c r="N964" s="298"/>
      <c r="O964" s="298"/>
      <c r="P964" s="298"/>
    </row>
    <row r="965" spans="11:16" x14ac:dyDescent="0.2">
      <c r="K965" s="298"/>
      <c r="L965" s="298"/>
      <c r="M965" s="298"/>
      <c r="N965" s="298"/>
      <c r="O965" s="298"/>
      <c r="P965" s="298"/>
    </row>
    <row r="966" spans="11:16" x14ac:dyDescent="0.2">
      <c r="K966" s="298"/>
      <c r="L966" s="298"/>
      <c r="M966" s="298"/>
      <c r="N966" s="298"/>
      <c r="O966" s="298"/>
      <c r="P966" s="298"/>
    </row>
    <row r="967" spans="11:16" x14ac:dyDescent="0.2">
      <c r="K967" s="298"/>
      <c r="L967" s="298"/>
      <c r="M967" s="298"/>
      <c r="N967" s="298"/>
      <c r="O967" s="298"/>
      <c r="P967" s="298"/>
    </row>
    <row r="968" spans="11:16" x14ac:dyDescent="0.2">
      <c r="K968" s="298"/>
      <c r="L968" s="298"/>
      <c r="M968" s="298"/>
      <c r="N968" s="298"/>
      <c r="O968" s="298"/>
      <c r="P968" s="298"/>
    </row>
    <row r="969" spans="11:16" x14ac:dyDescent="0.2">
      <c r="K969" s="298"/>
      <c r="L969" s="298"/>
      <c r="M969" s="298"/>
      <c r="N969" s="298"/>
      <c r="O969" s="298"/>
      <c r="P969" s="298"/>
    </row>
    <row r="970" spans="11:16" x14ac:dyDescent="0.2">
      <c r="K970" s="298"/>
      <c r="L970" s="298"/>
      <c r="M970" s="298"/>
      <c r="N970" s="298"/>
      <c r="O970" s="298"/>
      <c r="P970" s="298"/>
    </row>
    <row r="971" spans="11:16" x14ac:dyDescent="0.2">
      <c r="K971" s="298"/>
      <c r="L971" s="298"/>
      <c r="M971" s="298"/>
      <c r="N971" s="298"/>
      <c r="O971" s="298"/>
      <c r="P971" s="298"/>
    </row>
    <row r="972" spans="11:16" x14ac:dyDescent="0.2">
      <c r="K972" s="298"/>
      <c r="L972" s="298"/>
      <c r="M972" s="298"/>
      <c r="N972" s="298"/>
      <c r="O972" s="298"/>
      <c r="P972" s="298"/>
    </row>
    <row r="973" spans="11:16" x14ac:dyDescent="0.2">
      <c r="K973" s="298"/>
      <c r="L973" s="298"/>
      <c r="M973" s="298"/>
      <c r="N973" s="298"/>
      <c r="O973" s="298"/>
      <c r="P973" s="298"/>
    </row>
    <row r="974" spans="11:16" x14ac:dyDescent="0.2">
      <c r="K974" s="298"/>
      <c r="L974" s="298"/>
      <c r="M974" s="298"/>
      <c r="N974" s="298"/>
      <c r="O974" s="298"/>
      <c r="P974" s="298"/>
    </row>
    <row r="975" spans="11:16" x14ac:dyDescent="0.2">
      <c r="K975" s="298"/>
      <c r="L975" s="298"/>
      <c r="M975" s="298"/>
      <c r="N975" s="298"/>
      <c r="O975" s="298"/>
      <c r="P975" s="298"/>
    </row>
    <row r="976" spans="11:16" x14ac:dyDescent="0.2">
      <c r="K976" s="298"/>
      <c r="L976" s="298"/>
      <c r="M976" s="298"/>
      <c r="N976" s="298"/>
      <c r="O976" s="298"/>
      <c r="P976" s="298"/>
    </row>
    <row r="977" spans="11:16" x14ac:dyDescent="0.2">
      <c r="K977" s="298"/>
      <c r="L977" s="298"/>
      <c r="M977" s="298"/>
      <c r="N977" s="298"/>
      <c r="O977" s="298"/>
      <c r="P977" s="298"/>
    </row>
    <row r="978" spans="11:16" x14ac:dyDescent="0.2">
      <c r="K978" s="298"/>
      <c r="L978" s="298"/>
      <c r="M978" s="298"/>
      <c r="N978" s="298"/>
      <c r="O978" s="298"/>
      <c r="P978" s="298"/>
    </row>
    <row r="979" spans="11:16" x14ac:dyDescent="0.2">
      <c r="K979" s="298"/>
      <c r="L979" s="298"/>
      <c r="M979" s="298"/>
      <c r="N979" s="298"/>
      <c r="O979" s="298"/>
      <c r="P979" s="298"/>
    </row>
    <row r="980" spans="11:16" x14ac:dyDescent="0.2">
      <c r="K980" s="298"/>
      <c r="L980" s="298"/>
      <c r="M980" s="298"/>
      <c r="N980" s="298"/>
      <c r="O980" s="298"/>
      <c r="P980" s="298"/>
    </row>
    <row r="981" spans="11:16" x14ac:dyDescent="0.2">
      <c r="K981" s="298"/>
      <c r="L981" s="298"/>
      <c r="M981" s="298"/>
      <c r="N981" s="298"/>
      <c r="O981" s="298"/>
      <c r="P981" s="298"/>
    </row>
    <row r="982" spans="11:16" x14ac:dyDescent="0.2">
      <c r="K982" s="298"/>
      <c r="L982" s="298"/>
      <c r="M982" s="298"/>
      <c r="N982" s="298"/>
      <c r="O982" s="298"/>
      <c r="P982" s="298"/>
    </row>
    <row r="983" spans="11:16" x14ac:dyDescent="0.2">
      <c r="K983" s="298"/>
      <c r="L983" s="298"/>
      <c r="M983" s="298"/>
      <c r="N983" s="298"/>
      <c r="O983" s="298"/>
      <c r="P983" s="298"/>
    </row>
    <row r="984" spans="11:16" x14ac:dyDescent="0.2">
      <c r="K984" s="298"/>
      <c r="L984" s="298"/>
      <c r="M984" s="298"/>
      <c r="N984" s="298"/>
      <c r="O984" s="298"/>
      <c r="P984" s="298"/>
    </row>
    <row r="985" spans="11:16" x14ac:dyDescent="0.2">
      <c r="K985" s="298"/>
      <c r="L985" s="298"/>
      <c r="M985" s="298"/>
      <c r="N985" s="298"/>
      <c r="O985" s="298"/>
      <c r="P985" s="298"/>
    </row>
    <row r="986" spans="11:16" x14ac:dyDescent="0.2">
      <c r="K986" s="298"/>
      <c r="L986" s="298"/>
      <c r="M986" s="298"/>
      <c r="N986" s="298"/>
      <c r="O986" s="298"/>
      <c r="P986" s="298"/>
    </row>
    <row r="987" spans="11:16" x14ac:dyDescent="0.2">
      <c r="K987" s="298"/>
      <c r="L987" s="298"/>
      <c r="M987" s="298"/>
      <c r="N987" s="298"/>
      <c r="O987" s="298"/>
      <c r="P987" s="298"/>
    </row>
    <row r="988" spans="11:16" x14ac:dyDescent="0.2">
      <c r="K988" s="298"/>
      <c r="L988" s="298"/>
      <c r="M988" s="298"/>
      <c r="N988" s="298"/>
      <c r="O988" s="298"/>
      <c r="P988" s="298"/>
    </row>
    <row r="989" spans="11:16" x14ac:dyDescent="0.2">
      <c r="K989" s="298"/>
      <c r="L989" s="298"/>
      <c r="M989" s="298"/>
      <c r="N989" s="298"/>
      <c r="O989" s="298"/>
      <c r="P989" s="298"/>
    </row>
    <row r="990" spans="11:16" x14ac:dyDescent="0.2">
      <c r="K990" s="298"/>
      <c r="L990" s="298"/>
      <c r="M990" s="298"/>
      <c r="N990" s="298"/>
      <c r="O990" s="298"/>
      <c r="P990" s="298"/>
    </row>
    <row r="991" spans="11:16" x14ac:dyDescent="0.2">
      <c r="K991" s="298"/>
      <c r="L991" s="298"/>
      <c r="M991" s="298"/>
      <c r="N991" s="298"/>
      <c r="O991" s="298"/>
      <c r="P991" s="298"/>
    </row>
    <row r="992" spans="11:16" x14ac:dyDescent="0.2">
      <c r="K992" s="298"/>
      <c r="L992" s="298"/>
      <c r="M992" s="298"/>
      <c r="N992" s="298"/>
      <c r="O992" s="298"/>
      <c r="P992" s="298"/>
    </row>
    <row r="993" spans="11:16" x14ac:dyDescent="0.2">
      <c r="K993" s="298"/>
      <c r="L993" s="298"/>
      <c r="M993" s="298"/>
      <c r="N993" s="298"/>
      <c r="O993" s="298"/>
      <c r="P993" s="298"/>
    </row>
    <row r="994" spans="11:16" x14ac:dyDescent="0.2">
      <c r="K994" s="298"/>
      <c r="L994" s="298"/>
      <c r="M994" s="298"/>
      <c r="N994" s="298"/>
      <c r="O994" s="298"/>
      <c r="P994" s="298"/>
    </row>
    <row r="995" spans="11:16" x14ac:dyDescent="0.2">
      <c r="K995" s="298"/>
      <c r="L995" s="298"/>
      <c r="M995" s="298"/>
      <c r="N995" s="298"/>
      <c r="O995" s="298"/>
      <c r="P995" s="298"/>
    </row>
    <row r="996" spans="11:16" x14ac:dyDescent="0.2">
      <c r="K996" s="298"/>
      <c r="L996" s="298"/>
      <c r="M996" s="298"/>
      <c r="N996" s="298"/>
      <c r="O996" s="298"/>
      <c r="P996" s="298"/>
    </row>
    <row r="997" spans="11:16" x14ac:dyDescent="0.2">
      <c r="K997" s="298"/>
      <c r="L997" s="298"/>
      <c r="M997" s="298"/>
      <c r="N997" s="298"/>
      <c r="O997" s="298"/>
      <c r="P997" s="298"/>
    </row>
    <row r="998" spans="11:16" x14ac:dyDescent="0.2">
      <c r="K998" s="298"/>
      <c r="L998" s="298"/>
      <c r="M998" s="298"/>
      <c r="N998" s="298"/>
      <c r="O998" s="298"/>
      <c r="P998" s="298"/>
    </row>
    <row r="999" spans="11:16" x14ac:dyDescent="0.2">
      <c r="K999" s="298"/>
      <c r="L999" s="298"/>
      <c r="M999" s="298"/>
      <c r="N999" s="298"/>
      <c r="O999" s="298"/>
      <c r="P999" s="298"/>
    </row>
    <row r="1000" spans="11:16" x14ac:dyDescent="0.2">
      <c r="K1000" s="298"/>
      <c r="L1000" s="298"/>
      <c r="M1000" s="298"/>
      <c r="N1000" s="298"/>
      <c r="O1000" s="298"/>
      <c r="P1000" s="298"/>
    </row>
    <row r="1001" spans="11:16" x14ac:dyDescent="0.2">
      <c r="K1001" s="298"/>
      <c r="L1001" s="298"/>
      <c r="M1001" s="298"/>
      <c r="N1001" s="298"/>
      <c r="O1001" s="298"/>
      <c r="P1001" s="298"/>
    </row>
    <row r="1002" spans="11:16" x14ac:dyDescent="0.2">
      <c r="K1002" s="298"/>
      <c r="L1002" s="298"/>
      <c r="M1002" s="298"/>
      <c r="N1002" s="298"/>
      <c r="O1002" s="298"/>
      <c r="P1002" s="298"/>
    </row>
    <row r="1003" spans="11:16" x14ac:dyDescent="0.2">
      <c r="K1003" s="298"/>
      <c r="L1003" s="298"/>
      <c r="M1003" s="298"/>
      <c r="N1003" s="298"/>
      <c r="O1003" s="298"/>
      <c r="P1003" s="298"/>
    </row>
    <row r="1004" spans="11:16" x14ac:dyDescent="0.2">
      <c r="K1004" s="298"/>
      <c r="L1004" s="298"/>
      <c r="M1004" s="298"/>
      <c r="N1004" s="298"/>
      <c r="O1004" s="298"/>
      <c r="P1004" s="298"/>
    </row>
    <row r="1005" spans="11:16" x14ac:dyDescent="0.2">
      <c r="K1005" s="298"/>
      <c r="L1005" s="298"/>
      <c r="M1005" s="298"/>
      <c r="N1005" s="298"/>
      <c r="O1005" s="298"/>
      <c r="P1005" s="298"/>
    </row>
    <row r="1006" spans="11:16" x14ac:dyDescent="0.2">
      <c r="K1006" s="298"/>
      <c r="L1006" s="298"/>
      <c r="M1006" s="298"/>
      <c r="N1006" s="298"/>
      <c r="O1006" s="298"/>
      <c r="P1006" s="298"/>
    </row>
    <row r="1007" spans="11:16" x14ac:dyDescent="0.2">
      <c r="K1007" s="298"/>
      <c r="L1007" s="298"/>
      <c r="M1007" s="298"/>
      <c r="N1007" s="298"/>
      <c r="O1007" s="298"/>
      <c r="P1007" s="298"/>
    </row>
    <row r="1008" spans="11:16" x14ac:dyDescent="0.2">
      <c r="K1008" s="298"/>
      <c r="L1008" s="298"/>
      <c r="M1008" s="298"/>
      <c r="N1008" s="298"/>
      <c r="O1008" s="298"/>
      <c r="P1008" s="298"/>
    </row>
    <row r="1009" spans="11:16" x14ac:dyDescent="0.2">
      <c r="K1009" s="298"/>
      <c r="L1009" s="298"/>
      <c r="M1009" s="298"/>
      <c r="N1009" s="298"/>
      <c r="O1009" s="298"/>
      <c r="P1009" s="298"/>
    </row>
    <row r="1010" spans="11:16" x14ac:dyDescent="0.2">
      <c r="K1010" s="298"/>
      <c r="L1010" s="298"/>
      <c r="M1010" s="298"/>
      <c r="N1010" s="298"/>
      <c r="O1010" s="298"/>
      <c r="P1010" s="298"/>
    </row>
    <row r="1011" spans="11:16" x14ac:dyDescent="0.2">
      <c r="K1011" s="298"/>
      <c r="L1011" s="298"/>
      <c r="M1011" s="298"/>
      <c r="N1011" s="298"/>
      <c r="O1011" s="298"/>
      <c r="P1011" s="298"/>
    </row>
    <row r="1012" spans="11:16" x14ac:dyDescent="0.2">
      <c r="K1012" s="298"/>
      <c r="L1012" s="298"/>
      <c r="M1012" s="298"/>
      <c r="N1012" s="298"/>
      <c r="O1012" s="298"/>
      <c r="P1012" s="298"/>
    </row>
    <row r="1013" spans="11:16" x14ac:dyDescent="0.2">
      <c r="K1013" s="298"/>
      <c r="L1013" s="298"/>
      <c r="M1013" s="298"/>
      <c r="N1013" s="298"/>
      <c r="O1013" s="298"/>
      <c r="P1013" s="298"/>
    </row>
    <row r="1014" spans="11:16" x14ac:dyDescent="0.2">
      <c r="K1014" s="298"/>
      <c r="L1014" s="298"/>
      <c r="M1014" s="298"/>
      <c r="N1014" s="298"/>
      <c r="O1014" s="298"/>
      <c r="P1014" s="298"/>
    </row>
    <row r="1015" spans="11:16" x14ac:dyDescent="0.2">
      <c r="K1015" s="298"/>
      <c r="L1015" s="298"/>
      <c r="M1015" s="298"/>
      <c r="N1015" s="298"/>
      <c r="O1015" s="298"/>
      <c r="P1015" s="298"/>
    </row>
    <row r="1016" spans="11:16" x14ac:dyDescent="0.2">
      <c r="K1016" s="298"/>
      <c r="L1016" s="298"/>
      <c r="M1016" s="298"/>
      <c r="N1016" s="298"/>
      <c r="O1016" s="298"/>
      <c r="P1016" s="298"/>
    </row>
    <row r="1017" spans="11:16" x14ac:dyDescent="0.2">
      <c r="K1017" s="298"/>
      <c r="L1017" s="298"/>
      <c r="M1017" s="298"/>
      <c r="N1017" s="298"/>
      <c r="O1017" s="298"/>
      <c r="P1017" s="298"/>
    </row>
    <row r="1018" spans="11:16" x14ac:dyDescent="0.2">
      <c r="K1018" s="298"/>
      <c r="L1018" s="298"/>
      <c r="M1018" s="298"/>
      <c r="N1018" s="298"/>
      <c r="O1018" s="298"/>
      <c r="P1018" s="298"/>
    </row>
    <row r="1019" spans="11:16" x14ac:dyDescent="0.2">
      <c r="K1019" s="298"/>
      <c r="L1019" s="298"/>
      <c r="M1019" s="298"/>
      <c r="N1019" s="298"/>
      <c r="O1019" s="298"/>
      <c r="P1019" s="298"/>
    </row>
    <row r="1020" spans="11:16" x14ac:dyDescent="0.2">
      <c r="K1020" s="298"/>
      <c r="L1020" s="298"/>
      <c r="M1020" s="298"/>
      <c r="N1020" s="298"/>
      <c r="O1020" s="298"/>
      <c r="P1020" s="298"/>
    </row>
    <row r="1021" spans="11:16" x14ac:dyDescent="0.2">
      <c r="K1021" s="298"/>
      <c r="L1021" s="298"/>
      <c r="M1021" s="298"/>
      <c r="N1021" s="298"/>
      <c r="O1021" s="298"/>
      <c r="P1021" s="298"/>
    </row>
    <row r="1022" spans="11:16" x14ac:dyDescent="0.2">
      <c r="K1022" s="298"/>
      <c r="L1022" s="298"/>
      <c r="M1022" s="298"/>
      <c r="N1022" s="298"/>
      <c r="O1022" s="298"/>
      <c r="P1022" s="298"/>
    </row>
    <row r="1023" spans="11:16" x14ac:dyDescent="0.2">
      <c r="K1023" s="298"/>
      <c r="L1023" s="298"/>
      <c r="M1023" s="298"/>
      <c r="N1023" s="298"/>
      <c r="O1023" s="298"/>
      <c r="P1023" s="298"/>
    </row>
    <row r="1024" spans="11:16" x14ac:dyDescent="0.2">
      <c r="K1024" s="298"/>
      <c r="L1024" s="298"/>
      <c r="M1024" s="298"/>
      <c r="N1024" s="298"/>
      <c r="O1024" s="298"/>
      <c r="P1024" s="298"/>
    </row>
    <row r="1025" spans="11:16" x14ac:dyDescent="0.2">
      <c r="K1025" s="298"/>
      <c r="L1025" s="298"/>
      <c r="M1025" s="298"/>
      <c r="N1025" s="298"/>
      <c r="O1025" s="298"/>
      <c r="P1025" s="298"/>
    </row>
    <row r="1026" spans="11:16" x14ac:dyDescent="0.2">
      <c r="K1026" s="298"/>
      <c r="L1026" s="298"/>
      <c r="M1026" s="298"/>
      <c r="N1026" s="298"/>
      <c r="O1026" s="298"/>
      <c r="P1026" s="298"/>
    </row>
    <row r="1027" spans="11:16" x14ac:dyDescent="0.2">
      <c r="K1027" s="298"/>
      <c r="L1027" s="298"/>
      <c r="M1027" s="298"/>
      <c r="N1027" s="298"/>
      <c r="O1027" s="298"/>
      <c r="P1027" s="298"/>
    </row>
    <row r="1028" spans="11:16" x14ac:dyDescent="0.2">
      <c r="K1028" s="298"/>
      <c r="L1028" s="298"/>
      <c r="M1028" s="298"/>
      <c r="N1028" s="298"/>
      <c r="O1028" s="298"/>
      <c r="P1028" s="298"/>
    </row>
    <row r="1029" spans="11:16" x14ac:dyDescent="0.2">
      <c r="K1029" s="298"/>
      <c r="L1029" s="298"/>
      <c r="M1029" s="298"/>
      <c r="N1029" s="298"/>
      <c r="O1029" s="298"/>
      <c r="P1029" s="298"/>
    </row>
    <row r="1030" spans="11:16" x14ac:dyDescent="0.2">
      <c r="K1030" s="298"/>
      <c r="L1030" s="298"/>
      <c r="M1030" s="298"/>
      <c r="N1030" s="298"/>
      <c r="O1030" s="298"/>
      <c r="P1030" s="298"/>
    </row>
    <row r="1031" spans="11:16" x14ac:dyDescent="0.2">
      <c r="K1031" s="298"/>
      <c r="L1031" s="298"/>
      <c r="M1031" s="298"/>
      <c r="N1031" s="298"/>
      <c r="O1031" s="298"/>
      <c r="P1031" s="298"/>
    </row>
    <row r="1032" spans="11:16" x14ac:dyDescent="0.2">
      <c r="K1032" s="298"/>
      <c r="L1032" s="298"/>
      <c r="M1032" s="298"/>
      <c r="N1032" s="298"/>
      <c r="O1032" s="298"/>
      <c r="P1032" s="298"/>
    </row>
    <row r="1033" spans="11:16" x14ac:dyDescent="0.2">
      <c r="K1033" s="298"/>
      <c r="L1033" s="298"/>
      <c r="M1033" s="298"/>
      <c r="N1033" s="298"/>
      <c r="O1033" s="298"/>
      <c r="P1033" s="298"/>
    </row>
    <row r="1034" spans="11:16" x14ac:dyDescent="0.2">
      <c r="K1034" s="298"/>
      <c r="L1034" s="298"/>
      <c r="M1034" s="298"/>
      <c r="N1034" s="298"/>
      <c r="O1034" s="298"/>
      <c r="P1034" s="298"/>
    </row>
    <row r="1035" spans="11:16" x14ac:dyDescent="0.2">
      <c r="K1035" s="298"/>
      <c r="L1035" s="298"/>
      <c r="M1035" s="298"/>
      <c r="N1035" s="298"/>
      <c r="O1035" s="298"/>
      <c r="P1035" s="298"/>
    </row>
    <row r="1036" spans="11:16" x14ac:dyDescent="0.2">
      <c r="K1036" s="298"/>
      <c r="L1036" s="298"/>
      <c r="M1036" s="298"/>
      <c r="N1036" s="298"/>
      <c r="O1036" s="298"/>
      <c r="P1036" s="298"/>
    </row>
    <row r="1037" spans="11:16" x14ac:dyDescent="0.2">
      <c r="K1037" s="298"/>
      <c r="L1037" s="298"/>
      <c r="M1037" s="298"/>
      <c r="N1037" s="298"/>
      <c r="O1037" s="298"/>
      <c r="P1037" s="298"/>
    </row>
    <row r="1038" spans="11:16" x14ac:dyDescent="0.2">
      <c r="K1038" s="298"/>
      <c r="L1038" s="298"/>
      <c r="M1038" s="298"/>
      <c r="N1038" s="298"/>
      <c r="O1038" s="298"/>
      <c r="P1038" s="298"/>
    </row>
    <row r="1039" spans="11:16" x14ac:dyDescent="0.2">
      <c r="K1039" s="298"/>
      <c r="L1039" s="298"/>
      <c r="M1039" s="298"/>
      <c r="N1039" s="298"/>
      <c r="O1039" s="298"/>
      <c r="P1039" s="298"/>
    </row>
    <row r="1040" spans="11:16" x14ac:dyDescent="0.2">
      <c r="K1040" s="298"/>
      <c r="L1040" s="298"/>
      <c r="M1040" s="298"/>
      <c r="N1040" s="298"/>
      <c r="O1040" s="298"/>
      <c r="P1040" s="298"/>
    </row>
    <row r="1041" spans="11:16" x14ac:dyDescent="0.2">
      <c r="K1041" s="298"/>
      <c r="L1041" s="298"/>
      <c r="M1041" s="298"/>
      <c r="N1041" s="298"/>
      <c r="O1041" s="298"/>
      <c r="P1041" s="298"/>
    </row>
    <row r="1042" spans="11:16" x14ac:dyDescent="0.2">
      <c r="K1042" s="298"/>
      <c r="L1042" s="298"/>
      <c r="M1042" s="298"/>
      <c r="N1042" s="298"/>
      <c r="O1042" s="298"/>
      <c r="P1042" s="298"/>
    </row>
    <row r="1043" spans="11:16" x14ac:dyDescent="0.2">
      <c r="K1043" s="298"/>
      <c r="L1043" s="298"/>
      <c r="M1043" s="298"/>
      <c r="N1043" s="298"/>
      <c r="O1043" s="298"/>
      <c r="P1043" s="298"/>
    </row>
    <row r="1044" spans="11:16" x14ac:dyDescent="0.2">
      <c r="K1044" s="298"/>
      <c r="L1044" s="298"/>
      <c r="M1044" s="298"/>
      <c r="N1044" s="298"/>
      <c r="O1044" s="298"/>
      <c r="P1044" s="298"/>
    </row>
    <row r="1045" spans="11:16" x14ac:dyDescent="0.2">
      <c r="K1045" s="298"/>
      <c r="L1045" s="298"/>
      <c r="M1045" s="298"/>
      <c r="N1045" s="298"/>
      <c r="O1045" s="298"/>
      <c r="P1045" s="298"/>
    </row>
    <row r="1046" spans="11:16" x14ac:dyDescent="0.2">
      <c r="K1046" s="298"/>
      <c r="L1046" s="298"/>
      <c r="M1046" s="298"/>
      <c r="N1046" s="298"/>
      <c r="O1046" s="298"/>
      <c r="P1046" s="298"/>
    </row>
    <row r="1047" spans="11:16" x14ac:dyDescent="0.2">
      <c r="K1047" s="298"/>
      <c r="L1047" s="298"/>
      <c r="M1047" s="298"/>
      <c r="N1047" s="298"/>
      <c r="O1047" s="298"/>
      <c r="P1047" s="298"/>
    </row>
    <row r="1048" spans="11:16" x14ac:dyDescent="0.2">
      <c r="K1048" s="298"/>
      <c r="L1048" s="298"/>
      <c r="M1048" s="298"/>
      <c r="N1048" s="298"/>
      <c r="O1048" s="298"/>
      <c r="P1048" s="298"/>
    </row>
    <row r="1049" spans="11:16" x14ac:dyDescent="0.2">
      <c r="K1049" s="298"/>
      <c r="L1049" s="298"/>
      <c r="M1049" s="298"/>
      <c r="N1049" s="298"/>
      <c r="O1049" s="298"/>
      <c r="P1049" s="298"/>
    </row>
    <row r="1050" spans="11:16" x14ac:dyDescent="0.2">
      <c r="K1050" s="298"/>
      <c r="L1050" s="298"/>
      <c r="M1050" s="298"/>
      <c r="N1050" s="298"/>
      <c r="O1050" s="298"/>
      <c r="P1050" s="298"/>
    </row>
    <row r="1051" spans="11:16" x14ac:dyDescent="0.2">
      <c r="K1051" s="298"/>
      <c r="L1051" s="298"/>
      <c r="M1051" s="298"/>
      <c r="N1051" s="298"/>
      <c r="O1051" s="298"/>
      <c r="P1051" s="298"/>
    </row>
    <row r="1052" spans="11:16" x14ac:dyDescent="0.2">
      <c r="K1052" s="298"/>
      <c r="L1052" s="298"/>
      <c r="M1052" s="298"/>
      <c r="N1052" s="298"/>
      <c r="O1052" s="298"/>
      <c r="P1052" s="298"/>
    </row>
    <row r="1053" spans="11:16" x14ac:dyDescent="0.2">
      <c r="K1053" s="298"/>
      <c r="L1053" s="298"/>
      <c r="M1053" s="298"/>
      <c r="N1053" s="298"/>
      <c r="O1053" s="298"/>
      <c r="P1053" s="298"/>
    </row>
    <row r="1054" spans="11:16" x14ac:dyDescent="0.2">
      <c r="K1054" s="298"/>
      <c r="L1054" s="298"/>
      <c r="M1054" s="298"/>
      <c r="N1054" s="298"/>
      <c r="O1054" s="298"/>
      <c r="P1054" s="298"/>
    </row>
    <row r="1055" spans="11:16" x14ac:dyDescent="0.2">
      <c r="K1055" s="298"/>
      <c r="L1055" s="298"/>
      <c r="M1055" s="298"/>
      <c r="N1055" s="298"/>
      <c r="O1055" s="298"/>
      <c r="P1055" s="298"/>
    </row>
    <row r="1056" spans="11:16" x14ac:dyDescent="0.2">
      <c r="K1056" s="298"/>
      <c r="L1056" s="298"/>
      <c r="M1056" s="298"/>
      <c r="N1056" s="298"/>
      <c r="O1056" s="298"/>
      <c r="P1056" s="298"/>
    </row>
    <row r="1057" spans="11:16" x14ac:dyDescent="0.2">
      <c r="K1057" s="298"/>
      <c r="L1057" s="298"/>
      <c r="M1057" s="298"/>
      <c r="N1057" s="298"/>
      <c r="O1057" s="298"/>
      <c r="P1057" s="298"/>
    </row>
    <row r="1058" spans="11:16" x14ac:dyDescent="0.2">
      <c r="K1058" s="298"/>
      <c r="L1058" s="298"/>
      <c r="M1058" s="298"/>
      <c r="N1058" s="298"/>
      <c r="O1058" s="298"/>
      <c r="P1058" s="298"/>
    </row>
    <row r="1059" spans="11:16" x14ac:dyDescent="0.2">
      <c r="K1059" s="298"/>
      <c r="L1059" s="298"/>
      <c r="M1059" s="298"/>
      <c r="N1059" s="298"/>
      <c r="O1059" s="298"/>
      <c r="P1059" s="298"/>
    </row>
    <row r="1060" spans="11:16" x14ac:dyDescent="0.2">
      <c r="K1060" s="298"/>
      <c r="L1060" s="298"/>
      <c r="M1060" s="298"/>
      <c r="N1060" s="298"/>
      <c r="O1060" s="298"/>
      <c r="P1060" s="298"/>
    </row>
    <row r="1061" spans="11:16" x14ac:dyDescent="0.2">
      <c r="K1061" s="298"/>
      <c r="L1061" s="298"/>
      <c r="M1061" s="298"/>
      <c r="N1061" s="298"/>
      <c r="O1061" s="298"/>
      <c r="P1061" s="298"/>
    </row>
    <row r="1062" spans="11:16" x14ac:dyDescent="0.2">
      <c r="K1062" s="298"/>
      <c r="L1062" s="298"/>
      <c r="M1062" s="298"/>
      <c r="N1062" s="298"/>
      <c r="O1062" s="298"/>
      <c r="P1062" s="298"/>
    </row>
    <row r="1063" spans="11:16" x14ac:dyDescent="0.2">
      <c r="K1063" s="298"/>
      <c r="L1063" s="298"/>
      <c r="M1063" s="298"/>
      <c r="N1063" s="298"/>
      <c r="O1063" s="298"/>
      <c r="P1063" s="298"/>
    </row>
    <row r="1064" spans="11:16" x14ac:dyDescent="0.2">
      <c r="K1064" s="298"/>
      <c r="L1064" s="298"/>
      <c r="M1064" s="298"/>
      <c r="N1064" s="298"/>
      <c r="O1064" s="298"/>
      <c r="P1064" s="298"/>
    </row>
    <row r="1065" spans="11:16" x14ac:dyDescent="0.2">
      <c r="K1065" s="298"/>
      <c r="L1065" s="298"/>
      <c r="M1065" s="298"/>
      <c r="N1065" s="298"/>
      <c r="O1065" s="298"/>
      <c r="P1065" s="298"/>
    </row>
    <row r="1066" spans="11:16" x14ac:dyDescent="0.2">
      <c r="K1066" s="298"/>
      <c r="L1066" s="298"/>
      <c r="M1066" s="298"/>
      <c r="N1066" s="298"/>
      <c r="O1066" s="298"/>
      <c r="P1066" s="298"/>
    </row>
    <row r="1067" spans="11:16" x14ac:dyDescent="0.2">
      <c r="K1067" s="298"/>
      <c r="L1067" s="298"/>
      <c r="M1067" s="298"/>
      <c r="N1067" s="298"/>
      <c r="O1067" s="298"/>
      <c r="P1067" s="298"/>
    </row>
    <row r="1068" spans="11:16" x14ac:dyDescent="0.2">
      <c r="K1068" s="298"/>
      <c r="L1068" s="298"/>
      <c r="M1068" s="298"/>
      <c r="N1068" s="298"/>
      <c r="O1068" s="298"/>
      <c r="P1068" s="298"/>
    </row>
    <row r="1069" spans="11:16" x14ac:dyDescent="0.2">
      <c r="K1069" s="298"/>
      <c r="L1069" s="298"/>
      <c r="M1069" s="298"/>
      <c r="N1069" s="298"/>
      <c r="O1069" s="298"/>
      <c r="P1069" s="298"/>
    </row>
    <row r="1070" spans="11:16" x14ac:dyDescent="0.2">
      <c r="K1070" s="298"/>
      <c r="L1070" s="298"/>
      <c r="M1070" s="298"/>
      <c r="N1070" s="298"/>
      <c r="O1070" s="298"/>
      <c r="P1070" s="298"/>
    </row>
    <row r="1071" spans="11:16" x14ac:dyDescent="0.2">
      <c r="K1071" s="298"/>
      <c r="L1071" s="298"/>
      <c r="M1071" s="298"/>
      <c r="N1071" s="298"/>
      <c r="O1071" s="298"/>
      <c r="P1071" s="298"/>
    </row>
    <row r="1072" spans="11:16" x14ac:dyDescent="0.2">
      <c r="K1072" s="298"/>
      <c r="L1072" s="298"/>
      <c r="M1072" s="298"/>
      <c r="N1072" s="298"/>
      <c r="O1072" s="298"/>
      <c r="P1072" s="298"/>
    </row>
    <row r="1073" spans="11:16" x14ac:dyDescent="0.2">
      <c r="K1073" s="298"/>
      <c r="L1073" s="298"/>
      <c r="M1073" s="298"/>
      <c r="N1073" s="298"/>
      <c r="O1073" s="298"/>
      <c r="P1073" s="298"/>
    </row>
    <row r="1074" spans="11:16" x14ac:dyDescent="0.2">
      <c r="K1074" s="298"/>
      <c r="L1074" s="298"/>
      <c r="M1074" s="298"/>
      <c r="N1074" s="298"/>
      <c r="O1074" s="298"/>
      <c r="P1074" s="298"/>
    </row>
    <row r="1075" spans="11:16" x14ac:dyDescent="0.2">
      <c r="K1075" s="298"/>
      <c r="L1075" s="298"/>
      <c r="M1075" s="298"/>
      <c r="N1075" s="298"/>
      <c r="O1075" s="298"/>
      <c r="P1075" s="298"/>
    </row>
    <row r="1076" spans="11:16" x14ac:dyDescent="0.2">
      <c r="K1076" s="298"/>
      <c r="L1076" s="298"/>
      <c r="M1076" s="298"/>
      <c r="N1076" s="298"/>
      <c r="O1076" s="298"/>
      <c r="P1076" s="298"/>
    </row>
    <row r="1077" spans="11:16" x14ac:dyDescent="0.2">
      <c r="K1077" s="298"/>
      <c r="L1077" s="298"/>
      <c r="M1077" s="298"/>
      <c r="N1077" s="298"/>
      <c r="O1077" s="298"/>
      <c r="P1077" s="298"/>
    </row>
    <row r="1078" spans="11:16" x14ac:dyDescent="0.2">
      <c r="K1078" s="298"/>
      <c r="L1078" s="298"/>
      <c r="M1078" s="298"/>
      <c r="N1078" s="298"/>
      <c r="O1078" s="298"/>
      <c r="P1078" s="298"/>
    </row>
    <row r="1079" spans="11:16" x14ac:dyDescent="0.2">
      <c r="K1079" s="298"/>
      <c r="L1079" s="298"/>
      <c r="M1079" s="298"/>
      <c r="N1079" s="298"/>
      <c r="O1079" s="298"/>
      <c r="P1079" s="298"/>
    </row>
    <row r="1080" spans="11:16" x14ac:dyDescent="0.2">
      <c r="K1080" s="298"/>
      <c r="L1080" s="298"/>
      <c r="M1080" s="298"/>
      <c r="N1080" s="298"/>
      <c r="O1080" s="298"/>
      <c r="P1080" s="298"/>
    </row>
    <row r="1081" spans="11:16" x14ac:dyDescent="0.2">
      <c r="K1081" s="298"/>
      <c r="L1081" s="298"/>
      <c r="M1081" s="298"/>
      <c r="N1081" s="298"/>
      <c r="O1081" s="298"/>
      <c r="P1081" s="298"/>
    </row>
    <row r="1082" spans="11:16" x14ac:dyDescent="0.2">
      <c r="K1082" s="298"/>
      <c r="L1082" s="298"/>
      <c r="M1082" s="298"/>
      <c r="N1082" s="298"/>
      <c r="O1082" s="298"/>
      <c r="P1082" s="298"/>
    </row>
    <row r="1083" spans="11:16" x14ac:dyDescent="0.2">
      <c r="K1083" s="298"/>
      <c r="L1083" s="298"/>
      <c r="M1083" s="298"/>
      <c r="N1083" s="298"/>
      <c r="O1083" s="298"/>
      <c r="P1083" s="298"/>
    </row>
    <row r="1084" spans="11:16" x14ac:dyDescent="0.2">
      <c r="K1084" s="298"/>
      <c r="L1084" s="298"/>
      <c r="M1084" s="298"/>
      <c r="N1084" s="298"/>
      <c r="O1084" s="298"/>
      <c r="P1084" s="298"/>
    </row>
    <row r="1085" spans="11:16" x14ac:dyDescent="0.2">
      <c r="K1085" s="298"/>
      <c r="L1085" s="298"/>
      <c r="M1085" s="298"/>
      <c r="N1085" s="298"/>
      <c r="O1085" s="298"/>
      <c r="P1085" s="298"/>
    </row>
    <row r="1086" spans="11:16" x14ac:dyDescent="0.2">
      <c r="K1086" s="298"/>
      <c r="L1086" s="298"/>
      <c r="M1086" s="298"/>
      <c r="N1086" s="298"/>
      <c r="O1086" s="298"/>
      <c r="P1086" s="298"/>
    </row>
    <row r="1087" spans="11:16" x14ac:dyDescent="0.2">
      <c r="K1087" s="298"/>
      <c r="L1087" s="298"/>
      <c r="M1087" s="298"/>
      <c r="N1087" s="298"/>
      <c r="O1087" s="298"/>
      <c r="P1087" s="298"/>
    </row>
    <row r="1088" spans="11:16" x14ac:dyDescent="0.2">
      <c r="K1088" s="298"/>
      <c r="L1088" s="298"/>
      <c r="M1088" s="298"/>
      <c r="N1088" s="298"/>
      <c r="O1088" s="298"/>
      <c r="P1088" s="298"/>
    </row>
    <row r="1089" spans="11:16" x14ac:dyDescent="0.2">
      <c r="K1089" s="298"/>
      <c r="L1089" s="298"/>
      <c r="M1089" s="298"/>
      <c r="N1089" s="298"/>
      <c r="O1089" s="298"/>
      <c r="P1089" s="298"/>
    </row>
    <row r="1090" spans="11:16" x14ac:dyDescent="0.2">
      <c r="K1090" s="298"/>
      <c r="L1090" s="298"/>
      <c r="M1090" s="298"/>
      <c r="N1090" s="298"/>
      <c r="O1090" s="298"/>
      <c r="P1090" s="298"/>
    </row>
    <row r="1091" spans="11:16" x14ac:dyDescent="0.2">
      <c r="K1091" s="298"/>
      <c r="L1091" s="298"/>
      <c r="M1091" s="298"/>
      <c r="N1091" s="298"/>
      <c r="O1091" s="298"/>
      <c r="P1091" s="298"/>
    </row>
    <row r="1092" spans="11:16" x14ac:dyDescent="0.2">
      <c r="K1092" s="298"/>
      <c r="L1092" s="298"/>
      <c r="M1092" s="298"/>
      <c r="N1092" s="298"/>
      <c r="O1092" s="298"/>
      <c r="P1092" s="298"/>
    </row>
    <row r="1093" spans="11:16" x14ac:dyDescent="0.2">
      <c r="K1093" s="298"/>
      <c r="L1093" s="298"/>
      <c r="M1093" s="298"/>
      <c r="N1093" s="298"/>
      <c r="O1093" s="298"/>
      <c r="P1093" s="298"/>
    </row>
    <row r="1094" spans="11:16" x14ac:dyDescent="0.2">
      <c r="K1094" s="298"/>
      <c r="L1094" s="298"/>
      <c r="M1094" s="298"/>
      <c r="N1094" s="298"/>
      <c r="O1094" s="298"/>
      <c r="P1094" s="298"/>
    </row>
    <row r="1095" spans="11:16" x14ac:dyDescent="0.2">
      <c r="K1095" s="298"/>
      <c r="L1095" s="298"/>
      <c r="M1095" s="298"/>
      <c r="N1095" s="298"/>
      <c r="O1095" s="298"/>
      <c r="P1095" s="298"/>
    </row>
    <row r="1096" spans="11:16" x14ac:dyDescent="0.2">
      <c r="K1096" s="298"/>
      <c r="L1096" s="298"/>
      <c r="M1096" s="298"/>
      <c r="N1096" s="298"/>
      <c r="O1096" s="298"/>
      <c r="P1096" s="298"/>
    </row>
    <row r="1097" spans="11:16" x14ac:dyDescent="0.2">
      <c r="K1097" s="298"/>
      <c r="L1097" s="298"/>
      <c r="M1097" s="298"/>
      <c r="N1097" s="298"/>
      <c r="O1097" s="298"/>
      <c r="P1097" s="298"/>
    </row>
    <row r="1098" spans="11:16" x14ac:dyDescent="0.2">
      <c r="K1098" s="298"/>
      <c r="L1098" s="298"/>
      <c r="M1098" s="298"/>
      <c r="N1098" s="298"/>
      <c r="O1098" s="298"/>
      <c r="P1098" s="298"/>
    </row>
    <row r="1099" spans="11:16" x14ac:dyDescent="0.2">
      <c r="K1099" s="298"/>
      <c r="L1099" s="298"/>
      <c r="M1099" s="298"/>
      <c r="N1099" s="298"/>
      <c r="O1099" s="298"/>
      <c r="P1099" s="298"/>
    </row>
    <row r="1100" spans="11:16" x14ac:dyDescent="0.2">
      <c r="K1100" s="298"/>
      <c r="L1100" s="298"/>
      <c r="M1100" s="298"/>
      <c r="N1100" s="298"/>
      <c r="O1100" s="298"/>
      <c r="P1100" s="298"/>
    </row>
    <row r="1101" spans="11:16" x14ac:dyDescent="0.2">
      <c r="K1101" s="298"/>
      <c r="L1101" s="298"/>
      <c r="M1101" s="298"/>
      <c r="N1101" s="298"/>
      <c r="O1101" s="298"/>
      <c r="P1101" s="298"/>
    </row>
    <row r="1102" spans="11:16" x14ac:dyDescent="0.2">
      <c r="K1102" s="298"/>
      <c r="L1102" s="298"/>
      <c r="M1102" s="298"/>
      <c r="N1102" s="298"/>
      <c r="O1102" s="298"/>
      <c r="P1102" s="298"/>
    </row>
    <row r="1103" spans="11:16" x14ac:dyDescent="0.2">
      <c r="K1103" s="298"/>
      <c r="L1103" s="298"/>
      <c r="M1103" s="298"/>
      <c r="N1103" s="298"/>
      <c r="O1103" s="298"/>
      <c r="P1103" s="298"/>
    </row>
    <row r="1104" spans="11:16" x14ac:dyDescent="0.2">
      <c r="K1104" s="298"/>
      <c r="L1104" s="298"/>
      <c r="M1104" s="298"/>
      <c r="N1104" s="298"/>
      <c r="O1104" s="298"/>
      <c r="P1104" s="298"/>
    </row>
    <row r="1105" spans="11:16" x14ac:dyDescent="0.2">
      <c r="K1105" s="298"/>
      <c r="L1105" s="298"/>
      <c r="M1105" s="298"/>
      <c r="N1105" s="298"/>
      <c r="O1105" s="298"/>
      <c r="P1105" s="298"/>
    </row>
    <row r="1106" spans="11:16" x14ac:dyDescent="0.2">
      <c r="K1106" s="298"/>
      <c r="L1106" s="298"/>
      <c r="M1106" s="298"/>
      <c r="N1106" s="298"/>
      <c r="O1106" s="298"/>
      <c r="P1106" s="298"/>
    </row>
    <row r="1107" spans="11:16" x14ac:dyDescent="0.2">
      <c r="K1107" s="298"/>
      <c r="L1107" s="298"/>
      <c r="M1107" s="298"/>
      <c r="N1107" s="298"/>
      <c r="O1107" s="298"/>
      <c r="P1107" s="298"/>
    </row>
    <row r="1108" spans="11:16" x14ac:dyDescent="0.2">
      <c r="K1108" s="298"/>
      <c r="L1108" s="298"/>
      <c r="M1108" s="298"/>
      <c r="N1108" s="298"/>
      <c r="O1108" s="298"/>
      <c r="P1108" s="298"/>
    </row>
    <row r="1109" spans="11:16" x14ac:dyDescent="0.2">
      <c r="K1109" s="298"/>
      <c r="L1109" s="298"/>
      <c r="M1109" s="298"/>
      <c r="N1109" s="298"/>
      <c r="O1109" s="298"/>
      <c r="P1109" s="298"/>
    </row>
    <row r="1110" spans="11:16" x14ac:dyDescent="0.2">
      <c r="K1110" s="298"/>
      <c r="L1110" s="298"/>
      <c r="M1110" s="298"/>
      <c r="N1110" s="298"/>
      <c r="O1110" s="298"/>
      <c r="P1110" s="298"/>
    </row>
    <row r="1111" spans="11:16" x14ac:dyDescent="0.2">
      <c r="K1111" s="298"/>
      <c r="L1111" s="298"/>
      <c r="M1111" s="298"/>
      <c r="N1111" s="298"/>
      <c r="O1111" s="298"/>
      <c r="P1111" s="298"/>
    </row>
    <row r="1112" spans="11:16" x14ac:dyDescent="0.2">
      <c r="K1112" s="298"/>
      <c r="L1112" s="298"/>
      <c r="M1112" s="298"/>
      <c r="N1112" s="298"/>
      <c r="O1112" s="298"/>
      <c r="P1112" s="298"/>
    </row>
    <row r="1113" spans="11:16" x14ac:dyDescent="0.2">
      <c r="K1113" s="298"/>
      <c r="L1113" s="298"/>
      <c r="M1113" s="298"/>
      <c r="N1113" s="298"/>
      <c r="O1113" s="298"/>
      <c r="P1113" s="298"/>
    </row>
    <row r="1114" spans="11:16" x14ac:dyDescent="0.2">
      <c r="K1114" s="298"/>
      <c r="L1114" s="298"/>
      <c r="M1114" s="298"/>
      <c r="N1114" s="298"/>
      <c r="O1114" s="298"/>
      <c r="P1114" s="298"/>
    </row>
    <row r="1115" spans="11:16" x14ac:dyDescent="0.2">
      <c r="K1115" s="298"/>
      <c r="L1115" s="298"/>
      <c r="M1115" s="298"/>
      <c r="N1115" s="298"/>
      <c r="O1115" s="298"/>
      <c r="P1115" s="298"/>
    </row>
    <row r="1116" spans="11:16" x14ac:dyDescent="0.2">
      <c r="K1116" s="298"/>
      <c r="L1116" s="298"/>
      <c r="M1116" s="298"/>
      <c r="N1116" s="298"/>
      <c r="O1116" s="298"/>
      <c r="P1116" s="298"/>
    </row>
    <row r="1117" spans="11:16" x14ac:dyDescent="0.2">
      <c r="K1117" s="298"/>
      <c r="L1117" s="298"/>
      <c r="M1117" s="298"/>
      <c r="N1117" s="298"/>
      <c r="O1117" s="298"/>
      <c r="P1117" s="298"/>
    </row>
    <row r="1118" spans="11:16" x14ac:dyDescent="0.2">
      <c r="K1118" s="298"/>
      <c r="L1118" s="298"/>
      <c r="M1118" s="298"/>
      <c r="N1118" s="298"/>
      <c r="O1118" s="298"/>
      <c r="P1118" s="298"/>
    </row>
    <row r="1119" spans="11:16" x14ac:dyDescent="0.2">
      <c r="K1119" s="298"/>
      <c r="L1119" s="298"/>
      <c r="M1119" s="298"/>
      <c r="N1119" s="298"/>
      <c r="O1119" s="298"/>
      <c r="P1119" s="298"/>
    </row>
    <row r="1120" spans="11:16" x14ac:dyDescent="0.2">
      <c r="K1120" s="298"/>
      <c r="L1120" s="298"/>
      <c r="M1120" s="298"/>
      <c r="N1120" s="298"/>
      <c r="O1120" s="298"/>
      <c r="P1120" s="298"/>
    </row>
    <row r="1121" spans="11:16" x14ac:dyDescent="0.2">
      <c r="K1121" s="298"/>
      <c r="L1121" s="298"/>
      <c r="M1121" s="298"/>
      <c r="N1121" s="298"/>
      <c r="O1121" s="298"/>
      <c r="P1121" s="298"/>
    </row>
    <row r="1122" spans="11:16" x14ac:dyDescent="0.2">
      <c r="K1122" s="298"/>
      <c r="L1122" s="298"/>
      <c r="M1122" s="298"/>
      <c r="N1122" s="298"/>
      <c r="O1122" s="298"/>
      <c r="P1122" s="298"/>
    </row>
    <row r="1123" spans="11:16" x14ac:dyDescent="0.2">
      <c r="K1123" s="298"/>
      <c r="L1123" s="298"/>
      <c r="M1123" s="298"/>
      <c r="N1123" s="298"/>
      <c r="O1123" s="298"/>
      <c r="P1123" s="298"/>
    </row>
    <row r="1124" spans="11:16" x14ac:dyDescent="0.2">
      <c r="K1124" s="298"/>
      <c r="L1124" s="298"/>
      <c r="M1124" s="298"/>
      <c r="N1124" s="298"/>
      <c r="O1124" s="298"/>
      <c r="P1124" s="298"/>
    </row>
    <row r="1125" spans="11:16" x14ac:dyDescent="0.2">
      <c r="K1125" s="298"/>
      <c r="L1125" s="298"/>
      <c r="M1125" s="298"/>
      <c r="N1125" s="298"/>
      <c r="O1125" s="298"/>
      <c r="P1125" s="298"/>
    </row>
    <row r="1126" spans="11:16" x14ac:dyDescent="0.2">
      <c r="K1126" s="298"/>
      <c r="L1126" s="298"/>
      <c r="M1126" s="298"/>
      <c r="N1126" s="298"/>
      <c r="O1126" s="298"/>
      <c r="P1126" s="298"/>
    </row>
    <row r="1127" spans="11:16" x14ac:dyDescent="0.2">
      <c r="K1127" s="298"/>
      <c r="L1127" s="298"/>
      <c r="M1127" s="298"/>
      <c r="N1127" s="298"/>
      <c r="O1127" s="298"/>
      <c r="P1127" s="298"/>
    </row>
    <row r="1128" spans="11:16" x14ac:dyDescent="0.2">
      <c r="K1128" s="298"/>
      <c r="L1128" s="298"/>
      <c r="M1128" s="298"/>
      <c r="N1128" s="298"/>
      <c r="O1128" s="298"/>
      <c r="P1128" s="298"/>
    </row>
    <row r="1129" spans="11:16" x14ac:dyDescent="0.2">
      <c r="K1129" s="298"/>
      <c r="L1129" s="298"/>
      <c r="M1129" s="298"/>
      <c r="N1129" s="298"/>
      <c r="O1129" s="298"/>
      <c r="P1129" s="298"/>
    </row>
    <row r="1130" spans="11:16" x14ac:dyDescent="0.2">
      <c r="K1130" s="298"/>
      <c r="L1130" s="298"/>
      <c r="M1130" s="298"/>
      <c r="N1130" s="298"/>
      <c r="O1130" s="298"/>
      <c r="P1130" s="298"/>
    </row>
    <row r="1131" spans="11:16" x14ac:dyDescent="0.2">
      <c r="K1131" s="298"/>
      <c r="L1131" s="298"/>
      <c r="M1131" s="298"/>
      <c r="N1131" s="298"/>
      <c r="O1131" s="298"/>
      <c r="P1131" s="298"/>
    </row>
    <row r="1132" spans="11:16" x14ac:dyDescent="0.2">
      <c r="K1132" s="298"/>
      <c r="L1132" s="298"/>
      <c r="M1132" s="298"/>
      <c r="N1132" s="298"/>
      <c r="O1132" s="298"/>
      <c r="P1132" s="298"/>
    </row>
    <row r="1133" spans="11:16" x14ac:dyDescent="0.2">
      <c r="K1133" s="298"/>
      <c r="L1133" s="298"/>
      <c r="M1133" s="298"/>
      <c r="N1133" s="298"/>
      <c r="O1133" s="298"/>
      <c r="P1133" s="298"/>
    </row>
    <row r="1134" spans="11:16" x14ac:dyDescent="0.2">
      <c r="K1134" s="298"/>
      <c r="L1134" s="298"/>
      <c r="M1134" s="298"/>
      <c r="N1134" s="298"/>
      <c r="O1134" s="298"/>
      <c r="P1134" s="298"/>
    </row>
    <row r="1135" spans="11:16" x14ac:dyDescent="0.2">
      <c r="K1135" s="298"/>
      <c r="L1135" s="298"/>
      <c r="M1135" s="298"/>
      <c r="N1135" s="298"/>
      <c r="O1135" s="298"/>
      <c r="P1135" s="298"/>
    </row>
    <row r="1136" spans="11:16" x14ac:dyDescent="0.2">
      <c r="K1136" s="298"/>
      <c r="L1136" s="298"/>
      <c r="M1136" s="298"/>
      <c r="N1136" s="298"/>
      <c r="O1136" s="298"/>
      <c r="P1136" s="298"/>
    </row>
    <row r="1137" spans="11:16" x14ac:dyDescent="0.2">
      <c r="K1137" s="298"/>
      <c r="L1137" s="298"/>
      <c r="M1137" s="298"/>
      <c r="N1137" s="298"/>
      <c r="O1137" s="298"/>
      <c r="P1137" s="298"/>
    </row>
    <row r="1138" spans="11:16" x14ac:dyDescent="0.2">
      <c r="K1138" s="298"/>
      <c r="L1138" s="298"/>
      <c r="M1138" s="298"/>
      <c r="N1138" s="298"/>
      <c r="O1138" s="298"/>
      <c r="P1138" s="298"/>
    </row>
    <row r="1139" spans="11:16" x14ac:dyDescent="0.2">
      <c r="K1139" s="298"/>
      <c r="L1139" s="298"/>
      <c r="M1139" s="298"/>
      <c r="N1139" s="298"/>
      <c r="O1139" s="298"/>
      <c r="P1139" s="298"/>
    </row>
    <row r="1140" spans="11:16" x14ac:dyDescent="0.2">
      <c r="K1140" s="298"/>
      <c r="L1140" s="298"/>
      <c r="M1140" s="298"/>
      <c r="N1140" s="298"/>
      <c r="O1140" s="298"/>
      <c r="P1140" s="298"/>
    </row>
    <row r="1141" spans="11:16" x14ac:dyDescent="0.2">
      <c r="K1141" s="298"/>
      <c r="L1141" s="298"/>
      <c r="M1141" s="298"/>
      <c r="N1141" s="298"/>
      <c r="O1141" s="298"/>
      <c r="P1141" s="298"/>
    </row>
    <row r="1142" spans="11:16" x14ac:dyDescent="0.2">
      <c r="K1142" s="298"/>
      <c r="L1142" s="298"/>
      <c r="M1142" s="298"/>
      <c r="N1142" s="298"/>
      <c r="O1142" s="298"/>
      <c r="P1142" s="298"/>
    </row>
    <row r="1143" spans="11:16" x14ac:dyDescent="0.2">
      <c r="K1143" s="298"/>
      <c r="L1143" s="298"/>
      <c r="M1143" s="298"/>
      <c r="N1143" s="298"/>
      <c r="O1143" s="298"/>
      <c r="P1143" s="298"/>
    </row>
    <row r="1144" spans="11:16" x14ac:dyDescent="0.2">
      <c r="K1144" s="298"/>
      <c r="L1144" s="298"/>
      <c r="M1144" s="298"/>
      <c r="N1144" s="298"/>
      <c r="O1144" s="298"/>
      <c r="P1144" s="298"/>
    </row>
    <row r="1145" spans="11:16" x14ac:dyDescent="0.2">
      <c r="K1145" s="298"/>
      <c r="L1145" s="298"/>
      <c r="M1145" s="298"/>
      <c r="N1145" s="298"/>
      <c r="O1145" s="298"/>
      <c r="P1145" s="298"/>
    </row>
    <row r="1146" spans="11:16" x14ac:dyDescent="0.2">
      <c r="K1146" s="298"/>
      <c r="L1146" s="298"/>
      <c r="M1146" s="298"/>
      <c r="N1146" s="298"/>
      <c r="O1146" s="298"/>
      <c r="P1146" s="298"/>
    </row>
    <row r="1147" spans="11:16" x14ac:dyDescent="0.2">
      <c r="K1147" s="298"/>
      <c r="L1147" s="298"/>
      <c r="M1147" s="298"/>
      <c r="N1147" s="298"/>
      <c r="O1147" s="298"/>
      <c r="P1147" s="298"/>
    </row>
    <row r="1148" spans="11:16" x14ac:dyDescent="0.2">
      <c r="K1148" s="298"/>
      <c r="L1148" s="298"/>
      <c r="M1148" s="298"/>
      <c r="N1148" s="298"/>
      <c r="O1148" s="298"/>
      <c r="P1148" s="298"/>
    </row>
    <row r="1149" spans="11:16" x14ac:dyDescent="0.2">
      <c r="K1149" s="298"/>
      <c r="L1149" s="298"/>
      <c r="M1149" s="298"/>
      <c r="N1149" s="298"/>
      <c r="O1149" s="298"/>
      <c r="P1149" s="298"/>
    </row>
    <row r="1150" spans="11:16" x14ac:dyDescent="0.2">
      <c r="K1150" s="298"/>
      <c r="L1150" s="298"/>
      <c r="M1150" s="298"/>
      <c r="N1150" s="298"/>
      <c r="O1150" s="298"/>
      <c r="P1150" s="298"/>
    </row>
    <row r="1151" spans="11:16" x14ac:dyDescent="0.2">
      <c r="K1151" s="298"/>
      <c r="L1151" s="298"/>
      <c r="M1151" s="298"/>
      <c r="N1151" s="298"/>
      <c r="O1151" s="298"/>
      <c r="P1151" s="298"/>
    </row>
    <row r="1152" spans="11:16" x14ac:dyDescent="0.2">
      <c r="K1152" s="298"/>
      <c r="L1152" s="298"/>
      <c r="M1152" s="298"/>
      <c r="N1152" s="298"/>
      <c r="O1152" s="298"/>
      <c r="P1152" s="298"/>
    </row>
    <row r="1153" spans="11:16" x14ac:dyDescent="0.2">
      <c r="K1153" s="298"/>
      <c r="L1153" s="298"/>
      <c r="M1153" s="298"/>
      <c r="N1153" s="298"/>
      <c r="O1153" s="298"/>
      <c r="P1153" s="298"/>
    </row>
    <row r="1154" spans="11:16" x14ac:dyDescent="0.2">
      <c r="K1154" s="298"/>
      <c r="L1154" s="298"/>
      <c r="M1154" s="298"/>
      <c r="N1154" s="298"/>
      <c r="O1154" s="298"/>
      <c r="P1154" s="298"/>
    </row>
    <row r="1155" spans="11:16" x14ac:dyDescent="0.2">
      <c r="K1155" s="298"/>
      <c r="L1155" s="298"/>
      <c r="M1155" s="298"/>
      <c r="N1155" s="298"/>
      <c r="O1155" s="298"/>
      <c r="P1155" s="298"/>
    </row>
    <row r="1156" spans="11:16" x14ac:dyDescent="0.2">
      <c r="K1156" s="298"/>
      <c r="L1156" s="298"/>
      <c r="M1156" s="298"/>
      <c r="N1156" s="298"/>
      <c r="O1156" s="298"/>
      <c r="P1156" s="298"/>
    </row>
    <row r="1157" spans="11:16" x14ac:dyDescent="0.2">
      <c r="K1157" s="298"/>
      <c r="L1157" s="298"/>
      <c r="M1157" s="298"/>
      <c r="N1157" s="298"/>
      <c r="O1157" s="298"/>
      <c r="P1157" s="298"/>
    </row>
    <row r="1158" spans="11:16" x14ac:dyDescent="0.2">
      <c r="K1158" s="298"/>
      <c r="L1158" s="298"/>
      <c r="M1158" s="298"/>
      <c r="N1158" s="298"/>
      <c r="O1158" s="298"/>
      <c r="P1158" s="298"/>
    </row>
    <row r="1159" spans="11:16" x14ac:dyDescent="0.2">
      <c r="K1159" s="298"/>
      <c r="L1159" s="298"/>
      <c r="M1159" s="298"/>
      <c r="N1159" s="298"/>
      <c r="O1159" s="298"/>
      <c r="P1159" s="298"/>
    </row>
    <row r="1160" spans="11:16" x14ac:dyDescent="0.2">
      <c r="K1160" s="298"/>
      <c r="L1160" s="298"/>
      <c r="M1160" s="298"/>
      <c r="N1160" s="298"/>
      <c r="O1160" s="298"/>
      <c r="P1160" s="298"/>
    </row>
    <row r="1161" spans="11:16" x14ac:dyDescent="0.2">
      <c r="K1161" s="298"/>
      <c r="L1161" s="298"/>
      <c r="M1161" s="298"/>
      <c r="N1161" s="298"/>
      <c r="O1161" s="298"/>
      <c r="P1161" s="298"/>
    </row>
    <row r="1162" spans="11:16" x14ac:dyDescent="0.2">
      <c r="K1162" s="298"/>
      <c r="L1162" s="298"/>
      <c r="M1162" s="298"/>
      <c r="N1162" s="298"/>
      <c r="O1162" s="298"/>
      <c r="P1162" s="298"/>
    </row>
    <row r="1163" spans="11:16" x14ac:dyDescent="0.2">
      <c r="K1163" s="298"/>
      <c r="L1163" s="298"/>
      <c r="M1163" s="298"/>
      <c r="N1163" s="298"/>
      <c r="O1163" s="298"/>
      <c r="P1163" s="298"/>
    </row>
    <row r="1164" spans="11:16" x14ac:dyDescent="0.2">
      <c r="K1164" s="298"/>
      <c r="L1164" s="298"/>
      <c r="M1164" s="298"/>
      <c r="N1164" s="298"/>
      <c r="O1164" s="298"/>
      <c r="P1164" s="298"/>
    </row>
    <row r="1165" spans="11:16" x14ac:dyDescent="0.2">
      <c r="K1165" s="298"/>
      <c r="L1165" s="298"/>
      <c r="M1165" s="298"/>
      <c r="N1165" s="298"/>
      <c r="O1165" s="298"/>
      <c r="P1165" s="298"/>
    </row>
    <row r="1166" spans="11:16" x14ac:dyDescent="0.2">
      <c r="K1166" s="298"/>
      <c r="L1166" s="298"/>
      <c r="M1166" s="298"/>
      <c r="N1166" s="298"/>
      <c r="O1166" s="298"/>
      <c r="P1166" s="298"/>
    </row>
    <row r="1167" spans="11:16" x14ac:dyDescent="0.2">
      <c r="K1167" s="298"/>
      <c r="L1167" s="298"/>
      <c r="M1167" s="298"/>
      <c r="N1167" s="298"/>
      <c r="O1167" s="298"/>
      <c r="P1167" s="298"/>
    </row>
    <row r="1168" spans="11:16" x14ac:dyDescent="0.2">
      <c r="K1168" s="298"/>
      <c r="L1168" s="298"/>
      <c r="M1168" s="298"/>
      <c r="N1168" s="298"/>
      <c r="O1168" s="298"/>
      <c r="P1168" s="298"/>
    </row>
    <row r="1169" spans="11:16" x14ac:dyDescent="0.2">
      <c r="K1169" s="298"/>
      <c r="L1169" s="298"/>
      <c r="M1169" s="298"/>
      <c r="N1169" s="298"/>
      <c r="O1169" s="298"/>
      <c r="P1169" s="298"/>
    </row>
    <row r="1170" spans="11:16" x14ac:dyDescent="0.2">
      <c r="K1170" s="298"/>
      <c r="L1170" s="298"/>
      <c r="M1170" s="298"/>
      <c r="N1170" s="298"/>
      <c r="O1170" s="298"/>
      <c r="P1170" s="298"/>
    </row>
    <row r="1171" spans="11:16" x14ac:dyDescent="0.2">
      <c r="K1171" s="298"/>
      <c r="L1171" s="298"/>
      <c r="M1171" s="298"/>
      <c r="N1171" s="298"/>
      <c r="O1171" s="298"/>
      <c r="P1171" s="298"/>
    </row>
    <row r="1172" spans="11:16" x14ac:dyDescent="0.2">
      <c r="K1172" s="298"/>
      <c r="L1172" s="298"/>
      <c r="M1172" s="298"/>
      <c r="N1172" s="298"/>
      <c r="O1172" s="298"/>
      <c r="P1172" s="298"/>
    </row>
    <row r="1173" spans="11:16" x14ac:dyDescent="0.2">
      <c r="K1173" s="298"/>
      <c r="L1173" s="298"/>
      <c r="M1173" s="298"/>
      <c r="N1173" s="298"/>
      <c r="O1173" s="298"/>
      <c r="P1173" s="298"/>
    </row>
    <row r="1174" spans="11:16" x14ac:dyDescent="0.2">
      <c r="K1174" s="298"/>
      <c r="L1174" s="298"/>
      <c r="M1174" s="298"/>
      <c r="N1174" s="298"/>
      <c r="O1174" s="298"/>
      <c r="P1174" s="298"/>
    </row>
    <row r="1175" spans="11:16" x14ac:dyDescent="0.2">
      <c r="K1175" s="298"/>
      <c r="L1175" s="298"/>
      <c r="M1175" s="298"/>
      <c r="N1175" s="298"/>
      <c r="O1175" s="298"/>
      <c r="P1175" s="298"/>
    </row>
    <row r="1176" spans="11:16" x14ac:dyDescent="0.2">
      <c r="K1176" s="298"/>
      <c r="L1176" s="298"/>
      <c r="M1176" s="298"/>
      <c r="N1176" s="298"/>
      <c r="O1176" s="298"/>
      <c r="P1176" s="298"/>
    </row>
    <row r="1177" spans="11:16" x14ac:dyDescent="0.2">
      <c r="K1177" s="298"/>
      <c r="L1177" s="298"/>
      <c r="M1177" s="298"/>
      <c r="N1177" s="298"/>
      <c r="O1177" s="298"/>
      <c r="P1177" s="298"/>
    </row>
    <row r="1178" spans="11:16" x14ac:dyDescent="0.2">
      <c r="K1178" s="298"/>
      <c r="L1178" s="298"/>
      <c r="M1178" s="298"/>
      <c r="N1178" s="298"/>
      <c r="O1178" s="298"/>
      <c r="P1178" s="298"/>
    </row>
    <row r="1179" spans="11:16" x14ac:dyDescent="0.2">
      <c r="K1179" s="298"/>
      <c r="L1179" s="298"/>
      <c r="M1179" s="298"/>
      <c r="N1179" s="298"/>
      <c r="O1179" s="298"/>
      <c r="P1179" s="298"/>
    </row>
    <row r="1180" spans="11:16" x14ac:dyDescent="0.2">
      <c r="K1180" s="298"/>
      <c r="L1180" s="298"/>
      <c r="M1180" s="298"/>
      <c r="N1180" s="298"/>
      <c r="O1180" s="298"/>
      <c r="P1180" s="298"/>
    </row>
    <row r="1181" spans="11:16" x14ac:dyDescent="0.2">
      <c r="K1181" s="298"/>
      <c r="L1181" s="298"/>
      <c r="M1181" s="298"/>
      <c r="N1181" s="298"/>
      <c r="O1181" s="298"/>
      <c r="P1181" s="298"/>
    </row>
    <row r="1182" spans="11:16" x14ac:dyDescent="0.2">
      <c r="K1182" s="298"/>
      <c r="L1182" s="298"/>
      <c r="M1182" s="298"/>
      <c r="N1182" s="298"/>
      <c r="O1182" s="298"/>
      <c r="P1182" s="298"/>
    </row>
    <row r="1183" spans="11:16" x14ac:dyDescent="0.2">
      <c r="K1183" s="298"/>
      <c r="L1183" s="298"/>
      <c r="M1183" s="298"/>
      <c r="N1183" s="298"/>
      <c r="O1183" s="298"/>
      <c r="P1183" s="298"/>
    </row>
    <row r="1184" spans="11:16" x14ac:dyDescent="0.2">
      <c r="K1184" s="298"/>
      <c r="L1184" s="298"/>
      <c r="M1184" s="298"/>
      <c r="N1184" s="298"/>
      <c r="O1184" s="298"/>
      <c r="P1184" s="298"/>
    </row>
    <row r="1185" spans="11:16" x14ac:dyDescent="0.2">
      <c r="K1185" s="298"/>
      <c r="L1185" s="298"/>
      <c r="M1185" s="298"/>
      <c r="N1185" s="298"/>
      <c r="O1185" s="298"/>
      <c r="P1185" s="298"/>
    </row>
    <row r="1186" spans="11:16" x14ac:dyDescent="0.2">
      <c r="K1186" s="298"/>
      <c r="L1186" s="298"/>
      <c r="M1186" s="298"/>
      <c r="N1186" s="298"/>
      <c r="O1186" s="298"/>
      <c r="P1186" s="298"/>
    </row>
    <row r="1187" spans="11:16" x14ac:dyDescent="0.2">
      <c r="K1187" s="298"/>
      <c r="L1187" s="298"/>
      <c r="M1187" s="298"/>
      <c r="N1187" s="298"/>
      <c r="O1187" s="298"/>
      <c r="P1187" s="298"/>
    </row>
    <row r="1188" spans="11:16" x14ac:dyDescent="0.2">
      <c r="K1188" s="298"/>
      <c r="L1188" s="298"/>
      <c r="M1188" s="298"/>
      <c r="N1188" s="298"/>
      <c r="O1188" s="298"/>
      <c r="P1188" s="298"/>
    </row>
    <row r="1189" spans="11:16" x14ac:dyDescent="0.2">
      <c r="K1189" s="298"/>
      <c r="L1189" s="298"/>
      <c r="M1189" s="298"/>
      <c r="N1189" s="298"/>
      <c r="O1189" s="298"/>
      <c r="P1189" s="298"/>
    </row>
    <row r="1190" spans="11:16" x14ac:dyDescent="0.2">
      <c r="K1190" s="298"/>
      <c r="L1190" s="298"/>
      <c r="M1190" s="298"/>
      <c r="N1190" s="298"/>
      <c r="O1190" s="298"/>
      <c r="P1190" s="298"/>
    </row>
    <row r="1191" spans="11:16" x14ac:dyDescent="0.2">
      <c r="K1191" s="298"/>
      <c r="L1191" s="298"/>
      <c r="M1191" s="298"/>
      <c r="N1191" s="298"/>
      <c r="O1191" s="298"/>
      <c r="P1191" s="298"/>
    </row>
    <row r="1192" spans="11:16" x14ac:dyDescent="0.2">
      <c r="K1192" s="298"/>
      <c r="L1192" s="298"/>
      <c r="M1192" s="298"/>
      <c r="N1192" s="298"/>
      <c r="O1192" s="298"/>
      <c r="P1192" s="298"/>
    </row>
    <row r="1193" spans="11:16" x14ac:dyDescent="0.2">
      <c r="K1193" s="298"/>
      <c r="L1193" s="298"/>
      <c r="M1193" s="298"/>
      <c r="N1193" s="298"/>
      <c r="O1193" s="298"/>
      <c r="P1193" s="298"/>
    </row>
    <row r="1194" spans="11:16" x14ac:dyDescent="0.2">
      <c r="K1194" s="298"/>
      <c r="L1194" s="298"/>
      <c r="M1194" s="298"/>
      <c r="N1194" s="298"/>
      <c r="O1194" s="298"/>
      <c r="P1194" s="298"/>
    </row>
    <row r="1195" spans="11:16" x14ac:dyDescent="0.2">
      <c r="K1195" s="298"/>
      <c r="L1195" s="298"/>
      <c r="M1195" s="298"/>
      <c r="N1195" s="298"/>
      <c r="O1195" s="298"/>
      <c r="P1195" s="298"/>
    </row>
    <row r="1196" spans="11:16" x14ac:dyDescent="0.2">
      <c r="K1196" s="298"/>
      <c r="L1196" s="298"/>
      <c r="M1196" s="298"/>
      <c r="N1196" s="298"/>
      <c r="O1196" s="298"/>
      <c r="P1196" s="298"/>
    </row>
    <row r="1197" spans="11:16" x14ac:dyDescent="0.2">
      <c r="K1197" s="298"/>
      <c r="L1197" s="298"/>
      <c r="M1197" s="298"/>
      <c r="N1197" s="298"/>
      <c r="O1197" s="298"/>
      <c r="P1197" s="298"/>
    </row>
    <row r="1198" spans="11:16" x14ac:dyDescent="0.2">
      <c r="K1198" s="298"/>
      <c r="L1198" s="298"/>
      <c r="M1198" s="298"/>
      <c r="N1198" s="298"/>
      <c r="O1198" s="298"/>
      <c r="P1198" s="298"/>
    </row>
    <row r="1199" spans="11:16" x14ac:dyDescent="0.2">
      <c r="K1199" s="298"/>
      <c r="L1199" s="298"/>
      <c r="M1199" s="298"/>
      <c r="N1199" s="298"/>
      <c r="O1199" s="298"/>
      <c r="P1199" s="298"/>
    </row>
    <row r="1200" spans="11:16" x14ac:dyDescent="0.2">
      <c r="K1200" s="298"/>
      <c r="L1200" s="298"/>
      <c r="M1200" s="298"/>
      <c r="N1200" s="298"/>
      <c r="O1200" s="298"/>
      <c r="P1200" s="298"/>
    </row>
    <row r="1201" spans="11:16" x14ac:dyDescent="0.2">
      <c r="K1201" s="298"/>
      <c r="L1201" s="298"/>
      <c r="M1201" s="298"/>
      <c r="N1201" s="298"/>
      <c r="O1201" s="298"/>
      <c r="P1201" s="298"/>
    </row>
    <row r="1202" spans="11:16" x14ac:dyDescent="0.2">
      <c r="K1202" s="298"/>
      <c r="L1202" s="298"/>
      <c r="M1202" s="298"/>
      <c r="N1202" s="298"/>
      <c r="O1202" s="298"/>
      <c r="P1202" s="298"/>
    </row>
    <row r="1203" spans="11:16" x14ac:dyDescent="0.2">
      <c r="K1203" s="298"/>
      <c r="L1203" s="298"/>
      <c r="M1203" s="298"/>
      <c r="N1203" s="298"/>
      <c r="O1203" s="298"/>
      <c r="P1203" s="298"/>
    </row>
    <row r="1204" spans="11:16" x14ac:dyDescent="0.2">
      <c r="K1204" s="298"/>
      <c r="L1204" s="298"/>
      <c r="M1204" s="298"/>
      <c r="N1204" s="298"/>
      <c r="O1204" s="298"/>
      <c r="P1204" s="298"/>
    </row>
    <row r="1205" spans="11:16" x14ac:dyDescent="0.2">
      <c r="K1205" s="298"/>
      <c r="L1205" s="298"/>
      <c r="M1205" s="298"/>
      <c r="N1205" s="298"/>
      <c r="O1205" s="298"/>
      <c r="P1205" s="298"/>
    </row>
    <row r="1206" spans="11:16" x14ac:dyDescent="0.2">
      <c r="K1206" s="298"/>
      <c r="L1206" s="298"/>
      <c r="M1206" s="298"/>
      <c r="N1206" s="298"/>
      <c r="O1206" s="298"/>
      <c r="P1206" s="298"/>
    </row>
    <row r="1207" spans="11:16" x14ac:dyDescent="0.2">
      <c r="K1207" s="298"/>
      <c r="L1207" s="298"/>
      <c r="M1207" s="298"/>
      <c r="N1207" s="298"/>
      <c r="O1207" s="298"/>
      <c r="P1207" s="298"/>
    </row>
    <row r="1208" spans="11:16" x14ac:dyDescent="0.2">
      <c r="K1208" s="298"/>
      <c r="L1208" s="298"/>
      <c r="M1208" s="298"/>
      <c r="N1208" s="298"/>
      <c r="O1208" s="298"/>
      <c r="P1208" s="298"/>
    </row>
    <row r="1209" spans="11:16" x14ac:dyDescent="0.2">
      <c r="K1209" s="298"/>
      <c r="L1209" s="298"/>
      <c r="M1209" s="298"/>
      <c r="N1209" s="298"/>
      <c r="O1209" s="298"/>
      <c r="P1209" s="298"/>
    </row>
    <row r="1210" spans="11:16" x14ac:dyDescent="0.2">
      <c r="K1210" s="298"/>
      <c r="L1210" s="298"/>
      <c r="M1210" s="298"/>
      <c r="N1210" s="298"/>
      <c r="O1210" s="298"/>
      <c r="P1210" s="298"/>
    </row>
    <row r="1211" spans="11:16" x14ac:dyDescent="0.2">
      <c r="K1211" s="298"/>
      <c r="L1211" s="298"/>
      <c r="M1211" s="298"/>
      <c r="N1211" s="298"/>
      <c r="O1211" s="298"/>
      <c r="P1211" s="298"/>
    </row>
    <row r="1212" spans="11:16" x14ac:dyDescent="0.2">
      <c r="K1212" s="298"/>
      <c r="L1212" s="298"/>
      <c r="M1212" s="298"/>
      <c r="N1212" s="298"/>
      <c r="O1212" s="298"/>
      <c r="P1212" s="298"/>
    </row>
    <row r="1213" spans="11:16" x14ac:dyDescent="0.2">
      <c r="K1213" s="298"/>
      <c r="L1213" s="298"/>
      <c r="M1213" s="298"/>
      <c r="N1213" s="298"/>
      <c r="O1213" s="298"/>
      <c r="P1213" s="298"/>
    </row>
    <row r="1214" spans="11:16" x14ac:dyDescent="0.2">
      <c r="K1214" s="298"/>
      <c r="L1214" s="298"/>
      <c r="M1214" s="298"/>
      <c r="N1214" s="298"/>
      <c r="O1214" s="298"/>
      <c r="P1214" s="298"/>
    </row>
    <row r="1215" spans="11:16" x14ac:dyDescent="0.2">
      <c r="K1215" s="298"/>
      <c r="L1215" s="298"/>
      <c r="M1215" s="298"/>
      <c r="N1215" s="298"/>
      <c r="O1215" s="298"/>
      <c r="P1215" s="298"/>
    </row>
    <row r="1216" spans="11:16" x14ac:dyDescent="0.2">
      <c r="K1216" s="298"/>
      <c r="L1216" s="298"/>
      <c r="M1216" s="298"/>
      <c r="N1216" s="298"/>
      <c r="O1216" s="298"/>
      <c r="P1216" s="298"/>
    </row>
    <row r="1217" spans="11:16" x14ac:dyDescent="0.2">
      <c r="K1217" s="298"/>
      <c r="L1217" s="298"/>
      <c r="M1217" s="298"/>
      <c r="N1217" s="298"/>
      <c r="O1217" s="298"/>
      <c r="P1217" s="298"/>
    </row>
    <row r="1218" spans="11:16" x14ac:dyDescent="0.2">
      <c r="K1218" s="298"/>
      <c r="L1218" s="298"/>
      <c r="M1218" s="298"/>
      <c r="N1218" s="298"/>
      <c r="O1218" s="298"/>
      <c r="P1218" s="298"/>
    </row>
    <row r="1219" spans="11:16" x14ac:dyDescent="0.2">
      <c r="K1219" s="298"/>
      <c r="L1219" s="298"/>
      <c r="M1219" s="298"/>
      <c r="N1219" s="298"/>
      <c r="O1219" s="298"/>
      <c r="P1219" s="298"/>
    </row>
    <row r="1220" spans="11:16" x14ac:dyDescent="0.2">
      <c r="K1220" s="298"/>
      <c r="L1220" s="298"/>
      <c r="M1220" s="298"/>
      <c r="N1220" s="298"/>
      <c r="O1220" s="298"/>
      <c r="P1220" s="298"/>
    </row>
    <row r="1221" spans="11:16" x14ac:dyDescent="0.2">
      <c r="K1221" s="298"/>
      <c r="L1221" s="298"/>
      <c r="M1221" s="298"/>
      <c r="N1221" s="298"/>
      <c r="O1221" s="298"/>
      <c r="P1221" s="298"/>
    </row>
    <row r="1222" spans="11:16" x14ac:dyDescent="0.2">
      <c r="K1222" s="298"/>
      <c r="L1222" s="298"/>
      <c r="M1222" s="298"/>
      <c r="N1222" s="298"/>
      <c r="O1222" s="298"/>
      <c r="P1222" s="298"/>
    </row>
    <row r="1223" spans="11:16" x14ac:dyDescent="0.2">
      <c r="K1223" s="298"/>
      <c r="L1223" s="298"/>
      <c r="M1223" s="298"/>
      <c r="N1223" s="298"/>
      <c r="O1223" s="298"/>
      <c r="P1223" s="298"/>
    </row>
    <row r="1224" spans="11:16" x14ac:dyDescent="0.2">
      <c r="K1224" s="298"/>
      <c r="L1224" s="298"/>
      <c r="M1224" s="298"/>
      <c r="N1224" s="298"/>
      <c r="O1224" s="298"/>
      <c r="P1224" s="298"/>
    </row>
    <row r="1225" spans="11:16" x14ac:dyDescent="0.2">
      <c r="K1225" s="298"/>
      <c r="L1225" s="298"/>
      <c r="M1225" s="298"/>
      <c r="N1225" s="298"/>
      <c r="O1225" s="298"/>
      <c r="P1225" s="298"/>
    </row>
    <row r="1226" spans="11:16" x14ac:dyDescent="0.2">
      <c r="K1226" s="298"/>
      <c r="L1226" s="298"/>
      <c r="M1226" s="298"/>
      <c r="N1226" s="298"/>
      <c r="O1226" s="298"/>
      <c r="P1226" s="298"/>
    </row>
    <row r="1227" spans="11:16" x14ac:dyDescent="0.2">
      <c r="K1227" s="298"/>
      <c r="L1227" s="298"/>
      <c r="M1227" s="298"/>
      <c r="N1227" s="298"/>
      <c r="O1227" s="298"/>
      <c r="P1227" s="298"/>
    </row>
    <row r="1228" spans="11:16" x14ac:dyDescent="0.2">
      <c r="K1228" s="298"/>
      <c r="L1228" s="298"/>
      <c r="M1228" s="298"/>
      <c r="N1228" s="298"/>
      <c r="O1228" s="298"/>
      <c r="P1228" s="298"/>
    </row>
    <row r="1229" spans="11:16" x14ac:dyDescent="0.2">
      <c r="K1229" s="298"/>
      <c r="L1229" s="298"/>
      <c r="M1229" s="298"/>
      <c r="N1229" s="298"/>
      <c r="O1229" s="298"/>
      <c r="P1229" s="298"/>
    </row>
    <row r="1230" spans="11:16" x14ac:dyDescent="0.2">
      <c r="K1230" s="298"/>
      <c r="L1230" s="298"/>
      <c r="M1230" s="298"/>
      <c r="N1230" s="298"/>
      <c r="O1230" s="298"/>
      <c r="P1230" s="298"/>
    </row>
    <row r="1231" spans="11:16" x14ac:dyDescent="0.2">
      <c r="K1231" s="298"/>
      <c r="L1231" s="298"/>
      <c r="M1231" s="298"/>
      <c r="N1231" s="298"/>
      <c r="O1231" s="298"/>
      <c r="P1231" s="298"/>
    </row>
    <row r="1232" spans="11:16" x14ac:dyDescent="0.2">
      <c r="K1232" s="298"/>
      <c r="L1232" s="298"/>
      <c r="M1232" s="298"/>
      <c r="N1232" s="298"/>
      <c r="O1232" s="298"/>
      <c r="P1232" s="298"/>
    </row>
    <row r="1233" spans="11:16" x14ac:dyDescent="0.2">
      <c r="K1233" s="298"/>
      <c r="L1233" s="298"/>
      <c r="M1233" s="298"/>
      <c r="N1233" s="298"/>
      <c r="O1233" s="298"/>
      <c r="P1233" s="298"/>
    </row>
    <row r="1234" spans="11:16" x14ac:dyDescent="0.2">
      <c r="K1234" s="298"/>
      <c r="L1234" s="298"/>
      <c r="M1234" s="298"/>
      <c r="N1234" s="298"/>
      <c r="O1234" s="298"/>
      <c r="P1234" s="298"/>
    </row>
    <row r="1235" spans="11:16" x14ac:dyDescent="0.2">
      <c r="K1235" s="298"/>
      <c r="L1235" s="298"/>
      <c r="M1235" s="298"/>
      <c r="N1235" s="298"/>
      <c r="O1235" s="298"/>
      <c r="P1235" s="298"/>
    </row>
    <row r="1236" spans="11:16" x14ac:dyDescent="0.2">
      <c r="K1236" s="298"/>
      <c r="L1236" s="298"/>
      <c r="M1236" s="298"/>
      <c r="N1236" s="298"/>
      <c r="O1236" s="298"/>
      <c r="P1236" s="298"/>
    </row>
    <row r="1237" spans="11:16" x14ac:dyDescent="0.2">
      <c r="K1237" s="298"/>
      <c r="L1237" s="298"/>
      <c r="M1237" s="298"/>
      <c r="N1237" s="298"/>
      <c r="O1237" s="298"/>
      <c r="P1237" s="298"/>
    </row>
    <row r="1238" spans="11:16" x14ac:dyDescent="0.2">
      <c r="K1238" s="298"/>
      <c r="L1238" s="298"/>
      <c r="M1238" s="298"/>
      <c r="N1238" s="298"/>
      <c r="O1238" s="298"/>
      <c r="P1238" s="298"/>
    </row>
    <row r="1239" spans="11:16" x14ac:dyDescent="0.2">
      <c r="K1239" s="298"/>
      <c r="L1239" s="298"/>
      <c r="M1239" s="298"/>
      <c r="N1239" s="298"/>
      <c r="O1239" s="298"/>
      <c r="P1239" s="298"/>
    </row>
    <row r="1240" spans="11:16" x14ac:dyDescent="0.2">
      <c r="K1240" s="298"/>
      <c r="L1240" s="298"/>
      <c r="M1240" s="298"/>
      <c r="N1240" s="298"/>
      <c r="O1240" s="298"/>
      <c r="P1240" s="298"/>
    </row>
    <row r="1241" spans="11:16" x14ac:dyDescent="0.2">
      <c r="K1241" s="298"/>
      <c r="L1241" s="298"/>
      <c r="M1241" s="298"/>
      <c r="N1241" s="298"/>
      <c r="O1241" s="298"/>
      <c r="P1241" s="298"/>
    </row>
    <row r="1242" spans="11:16" x14ac:dyDescent="0.2">
      <c r="K1242" s="298"/>
      <c r="L1242" s="298"/>
      <c r="M1242" s="298"/>
      <c r="N1242" s="298"/>
      <c r="O1242" s="298"/>
      <c r="P1242" s="298"/>
    </row>
    <row r="1243" spans="11:16" x14ac:dyDescent="0.2">
      <c r="K1243" s="298"/>
      <c r="L1243" s="298"/>
      <c r="M1243" s="298"/>
      <c r="N1243" s="298"/>
      <c r="O1243" s="298"/>
      <c r="P1243" s="298"/>
    </row>
    <row r="1244" spans="11:16" x14ac:dyDescent="0.2">
      <c r="K1244" s="298"/>
      <c r="L1244" s="298"/>
      <c r="M1244" s="298"/>
      <c r="N1244" s="298"/>
      <c r="O1244" s="298"/>
      <c r="P1244" s="298"/>
    </row>
    <row r="1245" spans="11:16" x14ac:dyDescent="0.2">
      <c r="K1245" s="298"/>
      <c r="L1245" s="298"/>
      <c r="M1245" s="298"/>
      <c r="N1245" s="298"/>
      <c r="O1245" s="298"/>
      <c r="P1245" s="298"/>
    </row>
    <row r="1246" spans="11:16" x14ac:dyDescent="0.2">
      <c r="K1246" s="298"/>
      <c r="L1246" s="298"/>
      <c r="M1246" s="298"/>
      <c r="N1246" s="298"/>
      <c r="O1246" s="298"/>
      <c r="P1246" s="298"/>
    </row>
    <row r="1247" spans="11:16" x14ac:dyDescent="0.2">
      <c r="K1247" s="298"/>
      <c r="L1247" s="298"/>
      <c r="M1247" s="298"/>
      <c r="N1247" s="298"/>
      <c r="O1247" s="298"/>
      <c r="P1247" s="298"/>
    </row>
    <row r="1248" spans="11:16" x14ac:dyDescent="0.2">
      <c r="K1248" s="298"/>
      <c r="L1248" s="298"/>
      <c r="M1248" s="298"/>
      <c r="N1248" s="298"/>
      <c r="O1248" s="298"/>
      <c r="P1248" s="298"/>
    </row>
    <row r="1249" spans="11:16" x14ac:dyDescent="0.2">
      <c r="K1249" s="298"/>
      <c r="L1249" s="298"/>
      <c r="M1249" s="298"/>
      <c r="N1249" s="298"/>
      <c r="O1249" s="298"/>
      <c r="P1249" s="298"/>
    </row>
    <row r="1250" spans="11:16" x14ac:dyDescent="0.2">
      <c r="K1250" s="298"/>
      <c r="L1250" s="298"/>
      <c r="M1250" s="298"/>
      <c r="N1250" s="298"/>
      <c r="O1250" s="298"/>
      <c r="P1250" s="298"/>
    </row>
    <row r="1251" spans="11:16" x14ac:dyDescent="0.2">
      <c r="K1251" s="298"/>
      <c r="L1251" s="298"/>
      <c r="M1251" s="298"/>
      <c r="N1251" s="298"/>
      <c r="O1251" s="298"/>
      <c r="P1251" s="298"/>
    </row>
    <row r="1252" spans="11:16" x14ac:dyDescent="0.2">
      <c r="K1252" s="298"/>
      <c r="L1252" s="298"/>
      <c r="M1252" s="298"/>
      <c r="N1252" s="298"/>
      <c r="O1252" s="298"/>
      <c r="P1252" s="298"/>
    </row>
    <row r="1253" spans="11:16" x14ac:dyDescent="0.2">
      <c r="K1253" s="298"/>
      <c r="L1253" s="298"/>
      <c r="M1253" s="298"/>
      <c r="N1253" s="298"/>
      <c r="O1253" s="298"/>
      <c r="P1253" s="298"/>
    </row>
    <row r="1254" spans="11:16" x14ac:dyDescent="0.2">
      <c r="K1254" s="298"/>
      <c r="L1254" s="298"/>
      <c r="M1254" s="298"/>
      <c r="N1254" s="298"/>
      <c r="O1254" s="298"/>
      <c r="P1254" s="298"/>
    </row>
    <row r="1255" spans="11:16" x14ac:dyDescent="0.2">
      <c r="K1255" s="298"/>
      <c r="L1255" s="298"/>
      <c r="M1255" s="298"/>
      <c r="N1255" s="298"/>
      <c r="O1255" s="298"/>
      <c r="P1255" s="298"/>
    </row>
    <row r="1256" spans="11:16" x14ac:dyDescent="0.2">
      <c r="K1256" s="298"/>
      <c r="L1256" s="298"/>
      <c r="M1256" s="298"/>
      <c r="N1256" s="298"/>
      <c r="O1256" s="298"/>
      <c r="P1256" s="298"/>
    </row>
    <row r="1257" spans="11:16" x14ac:dyDescent="0.2">
      <c r="K1257" s="298"/>
      <c r="L1257" s="298"/>
      <c r="M1257" s="298"/>
      <c r="N1257" s="298"/>
      <c r="O1257" s="298"/>
      <c r="P1257" s="298"/>
    </row>
    <row r="1258" spans="11:16" x14ac:dyDescent="0.2">
      <c r="K1258" s="298"/>
      <c r="L1258" s="298"/>
      <c r="M1258" s="298"/>
      <c r="N1258" s="298"/>
      <c r="O1258" s="298"/>
      <c r="P1258" s="298"/>
    </row>
    <row r="1259" spans="11:16" x14ac:dyDescent="0.2">
      <c r="K1259" s="298"/>
      <c r="L1259" s="298"/>
      <c r="M1259" s="298"/>
      <c r="N1259" s="298"/>
      <c r="O1259" s="298"/>
      <c r="P1259" s="298"/>
    </row>
    <row r="1260" spans="11:16" x14ac:dyDescent="0.2">
      <c r="K1260" s="298"/>
      <c r="L1260" s="298"/>
      <c r="M1260" s="298"/>
      <c r="N1260" s="298"/>
      <c r="O1260" s="298"/>
      <c r="P1260" s="298"/>
    </row>
    <row r="1261" spans="11:16" x14ac:dyDescent="0.2">
      <c r="K1261" s="298"/>
      <c r="L1261" s="298"/>
      <c r="M1261" s="298"/>
      <c r="N1261" s="298"/>
      <c r="O1261" s="298"/>
      <c r="P1261" s="298"/>
    </row>
    <row r="1262" spans="11:16" x14ac:dyDescent="0.2">
      <c r="K1262" s="298"/>
      <c r="L1262" s="298"/>
      <c r="M1262" s="298"/>
      <c r="N1262" s="298"/>
      <c r="O1262" s="298"/>
      <c r="P1262" s="298"/>
    </row>
    <row r="1263" spans="11:16" x14ac:dyDescent="0.2">
      <c r="K1263" s="298"/>
      <c r="L1263" s="298"/>
      <c r="M1263" s="298"/>
      <c r="N1263" s="298"/>
      <c r="O1263" s="298"/>
      <c r="P1263" s="298"/>
    </row>
    <row r="1264" spans="11:16" x14ac:dyDescent="0.2">
      <c r="K1264" s="298"/>
      <c r="L1264" s="298"/>
      <c r="M1264" s="298"/>
      <c r="N1264" s="298"/>
      <c r="O1264" s="298"/>
      <c r="P1264" s="298"/>
    </row>
    <row r="1265" spans="11:16" x14ac:dyDescent="0.2">
      <c r="K1265" s="298"/>
      <c r="L1265" s="298"/>
      <c r="M1265" s="298"/>
      <c r="N1265" s="298"/>
      <c r="O1265" s="298"/>
      <c r="P1265" s="298"/>
    </row>
    <row r="1266" spans="11:16" x14ac:dyDescent="0.2">
      <c r="K1266" s="298"/>
      <c r="L1266" s="298"/>
      <c r="M1266" s="298"/>
      <c r="N1266" s="298"/>
      <c r="O1266" s="298"/>
      <c r="P1266" s="298"/>
    </row>
    <row r="1267" spans="11:16" x14ac:dyDescent="0.2">
      <c r="K1267" s="298"/>
      <c r="L1267" s="298"/>
      <c r="M1267" s="298"/>
      <c r="N1267" s="298"/>
      <c r="O1267" s="298"/>
      <c r="P1267" s="298"/>
    </row>
    <row r="1268" spans="11:16" x14ac:dyDescent="0.2">
      <c r="K1268" s="298"/>
      <c r="L1268" s="298"/>
      <c r="M1268" s="298"/>
      <c r="N1268" s="298"/>
      <c r="O1268" s="298"/>
      <c r="P1268" s="298"/>
    </row>
    <row r="1269" spans="11:16" x14ac:dyDescent="0.2">
      <c r="K1269" s="298"/>
      <c r="L1269" s="298"/>
      <c r="M1269" s="298"/>
      <c r="N1269" s="298"/>
      <c r="O1269" s="298"/>
      <c r="P1269" s="298"/>
    </row>
    <row r="1270" spans="11:16" x14ac:dyDescent="0.2">
      <c r="K1270" s="298"/>
      <c r="L1270" s="298"/>
      <c r="M1270" s="298"/>
      <c r="N1270" s="298"/>
      <c r="O1270" s="298"/>
      <c r="P1270" s="298"/>
    </row>
    <row r="1271" spans="11:16" x14ac:dyDescent="0.2">
      <c r="K1271" s="298"/>
      <c r="L1271" s="298"/>
      <c r="M1271" s="298"/>
      <c r="N1271" s="298"/>
      <c r="O1271" s="298"/>
      <c r="P1271" s="298"/>
    </row>
    <row r="1272" spans="11:16" x14ac:dyDescent="0.2">
      <c r="K1272" s="298"/>
      <c r="L1272" s="298"/>
      <c r="M1272" s="298"/>
      <c r="N1272" s="298"/>
      <c r="O1272" s="298"/>
      <c r="P1272" s="298"/>
    </row>
    <row r="1273" spans="11:16" x14ac:dyDescent="0.2">
      <c r="K1273" s="298"/>
      <c r="L1273" s="298"/>
      <c r="M1273" s="298"/>
      <c r="N1273" s="298"/>
      <c r="O1273" s="298"/>
      <c r="P1273" s="298"/>
    </row>
    <row r="1274" spans="11:16" x14ac:dyDescent="0.2">
      <c r="K1274" s="298"/>
      <c r="L1274" s="298"/>
      <c r="M1274" s="298"/>
      <c r="N1274" s="298"/>
      <c r="O1274" s="298"/>
      <c r="P1274" s="298"/>
    </row>
    <row r="1275" spans="11:16" x14ac:dyDescent="0.2">
      <c r="K1275" s="298"/>
      <c r="L1275" s="298"/>
      <c r="M1275" s="298"/>
      <c r="N1275" s="298"/>
      <c r="O1275" s="298"/>
      <c r="P1275" s="298"/>
    </row>
    <row r="1276" spans="11:16" x14ac:dyDescent="0.2">
      <c r="K1276" s="298"/>
      <c r="L1276" s="298"/>
      <c r="M1276" s="298"/>
      <c r="N1276" s="298"/>
      <c r="O1276" s="298"/>
      <c r="P1276" s="298"/>
    </row>
    <row r="1277" spans="11:16" x14ac:dyDescent="0.2">
      <c r="K1277" s="298"/>
      <c r="L1277" s="298"/>
      <c r="M1277" s="298"/>
      <c r="N1277" s="298"/>
      <c r="O1277" s="298"/>
      <c r="P1277" s="298"/>
    </row>
    <row r="1278" spans="11:16" x14ac:dyDescent="0.2">
      <c r="K1278" s="298"/>
      <c r="L1278" s="298"/>
      <c r="M1278" s="298"/>
      <c r="N1278" s="298"/>
      <c r="O1278" s="298"/>
      <c r="P1278" s="298"/>
    </row>
    <row r="1279" spans="11:16" x14ac:dyDescent="0.2">
      <c r="K1279" s="298"/>
      <c r="L1279" s="298"/>
      <c r="M1279" s="298"/>
      <c r="N1279" s="298"/>
      <c r="O1279" s="298"/>
      <c r="P1279" s="298"/>
    </row>
    <row r="1280" spans="11:16" x14ac:dyDescent="0.2">
      <c r="K1280" s="298"/>
      <c r="L1280" s="298"/>
      <c r="M1280" s="298"/>
      <c r="N1280" s="298"/>
      <c r="O1280" s="298"/>
      <c r="P1280" s="298"/>
    </row>
    <row r="1281" spans="11:16" x14ac:dyDescent="0.2">
      <c r="K1281" s="298"/>
      <c r="L1281" s="298"/>
      <c r="M1281" s="298"/>
      <c r="N1281" s="298"/>
      <c r="O1281" s="298"/>
      <c r="P1281" s="298"/>
    </row>
    <row r="1282" spans="11:16" x14ac:dyDescent="0.2">
      <c r="K1282" s="298"/>
      <c r="L1282" s="298"/>
      <c r="M1282" s="298"/>
      <c r="N1282" s="298"/>
      <c r="O1282" s="298"/>
      <c r="P1282" s="298"/>
    </row>
    <row r="1283" spans="11:16" x14ac:dyDescent="0.2">
      <c r="K1283" s="298"/>
      <c r="L1283" s="298"/>
      <c r="M1283" s="298"/>
      <c r="N1283" s="298"/>
      <c r="O1283" s="298"/>
      <c r="P1283" s="298"/>
    </row>
    <row r="1284" spans="11:16" x14ac:dyDescent="0.2">
      <c r="K1284" s="298"/>
      <c r="L1284" s="298"/>
      <c r="M1284" s="298"/>
      <c r="N1284" s="298"/>
      <c r="O1284" s="298"/>
      <c r="P1284" s="298"/>
    </row>
    <row r="1285" spans="11:16" x14ac:dyDescent="0.2">
      <c r="K1285" s="298"/>
      <c r="L1285" s="298"/>
      <c r="M1285" s="298"/>
      <c r="N1285" s="298"/>
      <c r="O1285" s="298"/>
      <c r="P1285" s="298"/>
    </row>
    <row r="1286" spans="11:16" x14ac:dyDescent="0.2">
      <c r="K1286" s="298"/>
      <c r="L1286" s="298"/>
      <c r="M1286" s="298"/>
      <c r="N1286" s="298"/>
      <c r="O1286" s="298"/>
      <c r="P1286" s="298"/>
    </row>
    <row r="1287" spans="11:16" x14ac:dyDescent="0.2">
      <c r="K1287" s="298"/>
      <c r="L1287" s="298"/>
      <c r="M1287" s="298"/>
      <c r="N1287" s="298"/>
      <c r="O1287" s="298"/>
      <c r="P1287" s="298"/>
    </row>
    <row r="1288" spans="11:16" x14ac:dyDescent="0.2">
      <c r="K1288" s="298"/>
      <c r="L1288" s="298"/>
      <c r="M1288" s="298"/>
      <c r="N1288" s="298"/>
      <c r="O1288" s="298"/>
      <c r="P1288" s="298"/>
    </row>
    <row r="1289" spans="11:16" x14ac:dyDescent="0.2">
      <c r="K1289" s="298"/>
      <c r="L1289" s="298"/>
      <c r="M1289" s="298"/>
      <c r="N1289" s="298"/>
      <c r="O1289" s="298"/>
      <c r="P1289" s="298"/>
    </row>
    <row r="1290" spans="11:16" x14ac:dyDescent="0.2">
      <c r="K1290" s="298"/>
      <c r="L1290" s="298"/>
      <c r="M1290" s="298"/>
      <c r="N1290" s="298"/>
      <c r="O1290" s="298"/>
      <c r="P1290" s="298"/>
    </row>
    <row r="1291" spans="11:16" x14ac:dyDescent="0.2">
      <c r="K1291" s="298"/>
      <c r="L1291" s="298"/>
      <c r="M1291" s="298"/>
      <c r="N1291" s="298"/>
      <c r="O1291" s="298"/>
      <c r="P1291" s="298"/>
    </row>
    <row r="1292" spans="11:16" x14ac:dyDescent="0.2">
      <c r="K1292" s="298"/>
      <c r="L1292" s="298"/>
      <c r="M1292" s="298"/>
      <c r="N1292" s="298"/>
      <c r="O1292" s="298"/>
      <c r="P1292" s="298"/>
    </row>
    <row r="1293" spans="11:16" x14ac:dyDescent="0.2">
      <c r="K1293" s="298"/>
      <c r="L1293" s="298"/>
      <c r="M1293" s="298"/>
      <c r="N1293" s="298"/>
      <c r="O1293" s="298"/>
      <c r="P1293" s="298"/>
    </row>
    <row r="1294" spans="11:16" x14ac:dyDescent="0.2">
      <c r="K1294" s="298"/>
      <c r="L1294" s="298"/>
      <c r="M1294" s="298"/>
      <c r="N1294" s="298"/>
      <c r="O1294" s="298"/>
      <c r="P1294" s="298"/>
    </row>
    <row r="1295" spans="11:16" x14ac:dyDescent="0.2">
      <c r="K1295" s="298"/>
      <c r="L1295" s="298"/>
      <c r="M1295" s="298"/>
      <c r="N1295" s="298"/>
      <c r="O1295" s="298"/>
      <c r="P1295" s="298"/>
    </row>
    <row r="1296" spans="11:16" x14ac:dyDescent="0.2">
      <c r="K1296" s="298"/>
      <c r="L1296" s="298"/>
      <c r="M1296" s="298"/>
      <c r="N1296" s="298"/>
      <c r="O1296" s="298"/>
      <c r="P1296" s="298"/>
    </row>
    <row r="1297" spans="11:16" x14ac:dyDescent="0.2">
      <c r="K1297" s="298"/>
      <c r="L1297" s="298"/>
      <c r="M1297" s="298"/>
      <c r="N1297" s="298"/>
      <c r="O1297" s="298"/>
      <c r="P1297" s="298"/>
    </row>
    <row r="1298" spans="11:16" x14ac:dyDescent="0.2">
      <c r="K1298" s="298"/>
      <c r="L1298" s="298"/>
      <c r="M1298" s="298"/>
      <c r="N1298" s="298"/>
      <c r="O1298" s="298"/>
      <c r="P1298" s="298"/>
    </row>
    <row r="1299" spans="11:16" x14ac:dyDescent="0.2">
      <c r="K1299" s="298"/>
      <c r="L1299" s="298"/>
      <c r="M1299" s="298"/>
      <c r="N1299" s="298"/>
      <c r="O1299" s="298"/>
      <c r="P1299" s="298"/>
    </row>
    <row r="1300" spans="11:16" x14ac:dyDescent="0.2">
      <c r="K1300" s="298"/>
      <c r="L1300" s="298"/>
      <c r="M1300" s="298"/>
      <c r="N1300" s="298"/>
      <c r="O1300" s="298"/>
      <c r="P1300" s="298"/>
    </row>
    <row r="1301" spans="11:16" x14ac:dyDescent="0.2">
      <c r="K1301" s="298"/>
      <c r="L1301" s="298"/>
      <c r="M1301" s="298"/>
      <c r="N1301" s="298"/>
      <c r="O1301" s="298"/>
      <c r="P1301" s="298"/>
    </row>
    <row r="1302" spans="11:16" x14ac:dyDescent="0.2">
      <c r="K1302" s="298"/>
      <c r="L1302" s="298"/>
      <c r="M1302" s="298"/>
      <c r="N1302" s="298"/>
      <c r="O1302" s="298"/>
      <c r="P1302" s="298"/>
    </row>
    <row r="1303" spans="11:16" x14ac:dyDescent="0.2">
      <c r="K1303" s="298"/>
      <c r="L1303" s="298"/>
      <c r="M1303" s="298"/>
      <c r="N1303" s="298"/>
      <c r="O1303" s="298"/>
      <c r="P1303" s="298"/>
    </row>
    <row r="1304" spans="11:16" x14ac:dyDescent="0.2">
      <c r="K1304" s="298"/>
      <c r="L1304" s="298"/>
      <c r="M1304" s="298"/>
      <c r="N1304" s="298"/>
      <c r="O1304" s="298"/>
      <c r="P1304" s="298"/>
    </row>
    <row r="1305" spans="11:16" x14ac:dyDescent="0.2">
      <c r="K1305" s="298"/>
      <c r="L1305" s="298"/>
      <c r="M1305" s="298"/>
      <c r="N1305" s="298"/>
      <c r="O1305" s="298"/>
      <c r="P1305" s="298"/>
    </row>
    <row r="1306" spans="11:16" x14ac:dyDescent="0.2">
      <c r="K1306" s="298"/>
      <c r="L1306" s="298"/>
      <c r="M1306" s="298"/>
      <c r="N1306" s="298"/>
      <c r="O1306" s="298"/>
      <c r="P1306" s="298"/>
    </row>
    <row r="1307" spans="11:16" x14ac:dyDescent="0.2">
      <c r="K1307" s="298"/>
      <c r="L1307" s="298"/>
      <c r="M1307" s="298"/>
      <c r="N1307" s="298"/>
      <c r="O1307" s="298"/>
      <c r="P1307" s="298"/>
    </row>
    <row r="1308" spans="11:16" x14ac:dyDescent="0.2">
      <c r="K1308" s="298"/>
      <c r="L1308" s="298"/>
      <c r="M1308" s="298"/>
      <c r="N1308" s="298"/>
      <c r="O1308" s="298"/>
      <c r="P1308" s="298"/>
    </row>
    <row r="1309" spans="11:16" x14ac:dyDescent="0.2">
      <c r="K1309" s="298"/>
      <c r="L1309" s="298"/>
      <c r="M1309" s="298"/>
      <c r="N1309" s="298"/>
      <c r="O1309" s="298"/>
      <c r="P1309" s="298"/>
    </row>
    <row r="1310" spans="11:16" x14ac:dyDescent="0.2">
      <c r="K1310" s="298"/>
      <c r="L1310" s="298"/>
      <c r="M1310" s="298"/>
      <c r="N1310" s="298"/>
      <c r="O1310" s="298"/>
      <c r="P1310" s="298"/>
    </row>
    <row r="1311" spans="11:16" x14ac:dyDescent="0.2">
      <c r="K1311" s="298"/>
      <c r="L1311" s="298"/>
      <c r="M1311" s="298"/>
      <c r="N1311" s="298"/>
      <c r="O1311" s="298"/>
      <c r="P1311" s="298"/>
    </row>
    <row r="1312" spans="11:16" x14ac:dyDescent="0.2">
      <c r="K1312" s="298"/>
      <c r="L1312" s="298"/>
      <c r="M1312" s="298"/>
      <c r="N1312" s="298"/>
      <c r="O1312" s="298"/>
      <c r="P1312" s="298"/>
    </row>
    <row r="1313" spans="11:16" x14ac:dyDescent="0.2">
      <c r="K1313" s="298"/>
      <c r="L1313" s="298"/>
      <c r="M1313" s="298"/>
      <c r="N1313" s="298"/>
      <c r="O1313" s="298"/>
      <c r="P1313" s="298"/>
    </row>
    <row r="1314" spans="11:16" x14ac:dyDescent="0.2">
      <c r="K1314" s="298"/>
      <c r="L1314" s="298"/>
      <c r="M1314" s="298"/>
      <c r="N1314" s="298"/>
      <c r="O1314" s="298"/>
      <c r="P1314" s="298"/>
    </row>
    <row r="1315" spans="11:16" x14ac:dyDescent="0.2">
      <c r="K1315" s="298"/>
      <c r="L1315" s="298"/>
      <c r="M1315" s="298"/>
      <c r="N1315" s="298"/>
      <c r="O1315" s="298"/>
      <c r="P1315" s="298"/>
    </row>
    <row r="1316" spans="11:16" x14ac:dyDescent="0.2">
      <c r="K1316" s="298"/>
      <c r="L1316" s="298"/>
      <c r="M1316" s="298"/>
      <c r="N1316" s="298"/>
      <c r="O1316" s="298"/>
      <c r="P1316" s="298"/>
    </row>
    <row r="1317" spans="11:16" x14ac:dyDescent="0.2">
      <c r="K1317" s="298"/>
      <c r="L1317" s="298"/>
      <c r="M1317" s="298"/>
      <c r="N1317" s="298"/>
      <c r="O1317" s="298"/>
      <c r="P1317" s="298"/>
    </row>
    <row r="1318" spans="11:16" x14ac:dyDescent="0.2">
      <c r="K1318" s="298"/>
      <c r="L1318" s="298"/>
      <c r="M1318" s="298"/>
      <c r="N1318" s="298"/>
      <c r="O1318" s="298"/>
      <c r="P1318" s="298"/>
    </row>
    <row r="1319" spans="11:16" x14ac:dyDescent="0.2">
      <c r="K1319" s="298"/>
      <c r="L1319" s="298"/>
      <c r="M1319" s="298"/>
      <c r="N1319" s="298"/>
      <c r="O1319" s="298"/>
      <c r="P1319" s="298"/>
    </row>
    <row r="1320" spans="11:16" x14ac:dyDescent="0.2">
      <c r="K1320" s="298"/>
      <c r="L1320" s="298"/>
      <c r="M1320" s="298"/>
      <c r="N1320" s="298"/>
      <c r="O1320" s="298"/>
      <c r="P1320" s="298"/>
    </row>
    <row r="1321" spans="11:16" x14ac:dyDescent="0.2">
      <c r="K1321" s="298"/>
      <c r="L1321" s="298"/>
      <c r="M1321" s="298"/>
      <c r="N1321" s="298"/>
      <c r="O1321" s="298"/>
      <c r="P1321" s="298"/>
    </row>
    <row r="1322" spans="11:16" x14ac:dyDescent="0.2">
      <c r="K1322" s="298"/>
      <c r="L1322" s="298"/>
      <c r="M1322" s="298"/>
      <c r="N1322" s="298"/>
      <c r="O1322" s="298"/>
      <c r="P1322" s="298"/>
    </row>
    <row r="1323" spans="11:16" x14ac:dyDescent="0.2">
      <c r="K1323" s="298"/>
      <c r="L1323" s="298"/>
      <c r="M1323" s="298"/>
      <c r="N1323" s="298"/>
      <c r="O1323" s="298"/>
      <c r="P1323" s="298"/>
    </row>
    <row r="1324" spans="11:16" x14ac:dyDescent="0.2">
      <c r="K1324" s="298"/>
      <c r="L1324" s="298"/>
      <c r="M1324" s="298"/>
      <c r="N1324" s="298"/>
      <c r="O1324" s="298"/>
      <c r="P1324" s="298"/>
    </row>
    <row r="1325" spans="11:16" x14ac:dyDescent="0.2">
      <c r="K1325" s="298"/>
      <c r="L1325" s="298"/>
      <c r="M1325" s="298"/>
      <c r="N1325" s="298"/>
      <c r="O1325" s="298"/>
      <c r="P1325" s="298"/>
    </row>
    <row r="1326" spans="11:16" x14ac:dyDescent="0.2">
      <c r="K1326" s="298"/>
      <c r="L1326" s="298"/>
      <c r="M1326" s="298"/>
      <c r="N1326" s="298"/>
      <c r="O1326" s="298"/>
      <c r="P1326" s="298"/>
    </row>
    <row r="1327" spans="11:16" x14ac:dyDescent="0.2">
      <c r="K1327" s="298"/>
      <c r="L1327" s="298"/>
      <c r="M1327" s="298"/>
      <c r="N1327" s="298"/>
      <c r="O1327" s="298"/>
      <c r="P1327" s="298"/>
    </row>
    <row r="1328" spans="11:16" x14ac:dyDescent="0.2">
      <c r="K1328" s="298"/>
      <c r="L1328" s="298"/>
      <c r="M1328" s="298"/>
      <c r="N1328" s="298"/>
      <c r="O1328" s="298"/>
      <c r="P1328" s="298"/>
    </row>
    <row r="1329" spans="11:16" x14ac:dyDescent="0.2">
      <c r="K1329" s="298"/>
      <c r="L1329" s="298"/>
      <c r="M1329" s="298"/>
      <c r="N1329" s="298"/>
      <c r="O1329" s="298"/>
      <c r="P1329" s="298"/>
    </row>
    <row r="1330" spans="11:16" x14ac:dyDescent="0.2">
      <c r="K1330" s="298"/>
      <c r="L1330" s="298"/>
      <c r="M1330" s="298"/>
      <c r="N1330" s="298"/>
      <c r="O1330" s="298"/>
      <c r="P1330" s="298"/>
    </row>
    <row r="1331" spans="11:16" x14ac:dyDescent="0.2">
      <c r="K1331" s="298"/>
      <c r="L1331" s="298"/>
      <c r="M1331" s="298"/>
      <c r="N1331" s="298"/>
      <c r="O1331" s="298"/>
      <c r="P1331" s="298"/>
    </row>
    <row r="1332" spans="11:16" x14ac:dyDescent="0.2">
      <c r="K1332" s="298"/>
      <c r="L1332" s="298"/>
      <c r="M1332" s="298"/>
      <c r="N1332" s="298"/>
      <c r="O1332" s="298"/>
      <c r="P1332" s="298"/>
    </row>
    <row r="1333" spans="11:16" x14ac:dyDescent="0.2">
      <c r="K1333" s="298"/>
      <c r="L1333" s="298"/>
      <c r="M1333" s="298"/>
      <c r="N1333" s="298"/>
      <c r="O1333" s="298"/>
      <c r="P1333" s="298"/>
    </row>
    <row r="1334" spans="11:16" x14ac:dyDescent="0.2">
      <c r="K1334" s="298"/>
      <c r="L1334" s="298"/>
      <c r="M1334" s="298"/>
      <c r="N1334" s="298"/>
      <c r="O1334" s="298"/>
      <c r="P1334" s="298"/>
    </row>
    <row r="1335" spans="11:16" x14ac:dyDescent="0.2">
      <c r="K1335" s="298"/>
      <c r="L1335" s="298"/>
      <c r="M1335" s="298"/>
      <c r="N1335" s="298"/>
      <c r="O1335" s="298"/>
      <c r="P1335" s="298"/>
    </row>
    <row r="1336" spans="11:16" x14ac:dyDescent="0.2">
      <c r="K1336" s="298"/>
      <c r="L1336" s="298"/>
      <c r="M1336" s="298"/>
      <c r="N1336" s="298"/>
      <c r="O1336" s="298"/>
      <c r="P1336" s="298"/>
    </row>
    <row r="1337" spans="11:16" x14ac:dyDescent="0.2">
      <c r="K1337" s="298"/>
      <c r="L1337" s="298"/>
      <c r="M1337" s="298"/>
      <c r="N1337" s="298"/>
      <c r="O1337" s="298"/>
      <c r="P1337" s="298"/>
    </row>
    <row r="1338" spans="11:16" x14ac:dyDescent="0.2">
      <c r="K1338" s="298"/>
      <c r="L1338" s="298"/>
      <c r="M1338" s="298"/>
      <c r="N1338" s="298"/>
      <c r="O1338" s="298"/>
      <c r="P1338" s="298"/>
    </row>
    <row r="1339" spans="11:16" x14ac:dyDescent="0.2">
      <c r="K1339" s="298"/>
      <c r="L1339" s="298"/>
      <c r="M1339" s="298"/>
      <c r="N1339" s="298"/>
      <c r="O1339" s="298"/>
      <c r="P1339" s="298"/>
    </row>
    <row r="1340" spans="11:16" x14ac:dyDescent="0.2">
      <c r="K1340" s="298"/>
      <c r="L1340" s="298"/>
      <c r="M1340" s="298"/>
      <c r="N1340" s="298"/>
      <c r="O1340" s="298"/>
      <c r="P1340" s="298"/>
    </row>
    <row r="1341" spans="11:16" x14ac:dyDescent="0.2">
      <c r="K1341" s="298"/>
      <c r="L1341" s="298"/>
      <c r="M1341" s="298"/>
      <c r="N1341" s="298"/>
      <c r="O1341" s="298"/>
      <c r="P1341" s="298"/>
    </row>
    <row r="1342" spans="11:16" x14ac:dyDescent="0.2">
      <c r="K1342" s="298"/>
      <c r="L1342" s="298"/>
      <c r="M1342" s="298"/>
      <c r="N1342" s="298"/>
      <c r="O1342" s="298"/>
      <c r="P1342" s="298"/>
    </row>
    <row r="1343" spans="11:16" x14ac:dyDescent="0.2">
      <c r="K1343" s="298"/>
      <c r="L1343" s="298"/>
      <c r="M1343" s="298"/>
      <c r="N1343" s="298"/>
      <c r="O1343" s="298"/>
      <c r="P1343" s="298"/>
    </row>
    <row r="1344" spans="11:16" x14ac:dyDescent="0.2">
      <c r="K1344" s="298"/>
      <c r="L1344" s="298"/>
      <c r="M1344" s="298"/>
      <c r="N1344" s="298"/>
      <c r="O1344" s="298"/>
      <c r="P1344" s="298"/>
    </row>
    <row r="1345" spans="11:16" x14ac:dyDescent="0.2">
      <c r="K1345" s="298"/>
      <c r="L1345" s="298"/>
      <c r="M1345" s="298"/>
      <c r="N1345" s="298"/>
      <c r="O1345" s="298"/>
      <c r="P1345" s="298"/>
    </row>
    <row r="1346" spans="11:16" x14ac:dyDescent="0.2">
      <c r="K1346" s="298"/>
      <c r="L1346" s="298"/>
      <c r="M1346" s="298"/>
      <c r="N1346" s="298"/>
      <c r="O1346" s="298"/>
      <c r="P1346" s="298"/>
    </row>
    <row r="1347" spans="11:16" x14ac:dyDescent="0.2">
      <c r="K1347" s="298"/>
      <c r="L1347" s="298"/>
      <c r="M1347" s="298"/>
      <c r="N1347" s="298"/>
      <c r="O1347" s="298"/>
      <c r="P1347" s="298"/>
    </row>
    <row r="1348" spans="11:16" x14ac:dyDescent="0.2">
      <c r="K1348" s="298"/>
      <c r="L1348" s="298"/>
      <c r="M1348" s="298"/>
      <c r="N1348" s="298"/>
      <c r="O1348" s="298"/>
      <c r="P1348" s="298"/>
    </row>
    <row r="1349" spans="11:16" x14ac:dyDescent="0.2">
      <c r="K1349" s="298"/>
      <c r="L1349" s="298"/>
      <c r="M1349" s="298"/>
      <c r="N1349" s="298"/>
      <c r="O1349" s="298"/>
      <c r="P1349" s="298"/>
    </row>
    <row r="1350" spans="11:16" x14ac:dyDescent="0.2">
      <c r="K1350" s="298"/>
      <c r="L1350" s="298"/>
      <c r="M1350" s="298"/>
      <c r="N1350" s="298"/>
      <c r="O1350" s="298"/>
      <c r="P1350" s="298"/>
    </row>
    <row r="1351" spans="11:16" x14ac:dyDescent="0.2">
      <c r="K1351" s="298"/>
      <c r="L1351" s="298"/>
      <c r="M1351" s="298"/>
      <c r="N1351" s="298"/>
      <c r="O1351" s="298"/>
      <c r="P1351" s="298"/>
    </row>
    <row r="1352" spans="11:16" x14ac:dyDescent="0.2">
      <c r="K1352" s="298"/>
      <c r="L1352" s="298"/>
      <c r="M1352" s="298"/>
      <c r="N1352" s="298"/>
      <c r="O1352" s="298"/>
      <c r="P1352" s="298"/>
    </row>
    <row r="1353" spans="11:16" x14ac:dyDescent="0.2">
      <c r="K1353" s="298"/>
      <c r="L1353" s="298"/>
      <c r="M1353" s="298"/>
      <c r="N1353" s="298"/>
      <c r="O1353" s="298"/>
      <c r="P1353" s="298"/>
    </row>
    <row r="1354" spans="11:16" x14ac:dyDescent="0.2">
      <c r="K1354" s="298"/>
      <c r="L1354" s="298"/>
      <c r="M1354" s="298"/>
      <c r="N1354" s="298"/>
      <c r="O1354" s="298"/>
      <c r="P1354" s="298"/>
    </row>
    <row r="1355" spans="11:16" x14ac:dyDescent="0.2">
      <c r="K1355" s="298"/>
      <c r="L1355" s="298"/>
      <c r="M1355" s="298"/>
      <c r="N1355" s="298"/>
      <c r="O1355" s="298"/>
      <c r="P1355" s="298"/>
    </row>
    <row r="1356" spans="11:16" x14ac:dyDescent="0.2">
      <c r="K1356" s="298"/>
      <c r="L1356" s="298"/>
      <c r="M1356" s="298"/>
      <c r="N1356" s="298"/>
      <c r="O1356" s="298"/>
      <c r="P1356" s="298"/>
    </row>
    <row r="1357" spans="11:16" x14ac:dyDescent="0.2">
      <c r="K1357" s="298"/>
      <c r="L1357" s="298"/>
      <c r="M1357" s="298"/>
      <c r="N1357" s="298"/>
      <c r="O1357" s="298"/>
      <c r="P1357" s="298"/>
    </row>
    <row r="1358" spans="11:16" x14ac:dyDescent="0.2">
      <c r="K1358" s="298"/>
      <c r="L1358" s="298"/>
      <c r="M1358" s="298"/>
      <c r="N1358" s="298"/>
      <c r="O1358" s="298"/>
      <c r="P1358" s="298"/>
    </row>
    <row r="1359" spans="11:16" x14ac:dyDescent="0.2">
      <c r="K1359" s="298"/>
      <c r="L1359" s="298"/>
      <c r="M1359" s="298"/>
      <c r="N1359" s="298"/>
      <c r="O1359" s="298"/>
      <c r="P1359" s="298"/>
    </row>
    <row r="1360" spans="11:16" x14ac:dyDescent="0.2">
      <c r="K1360" s="298"/>
      <c r="L1360" s="298"/>
      <c r="M1360" s="298"/>
      <c r="N1360" s="298"/>
      <c r="O1360" s="298"/>
      <c r="P1360" s="298"/>
    </row>
    <row r="1361" spans="11:16" x14ac:dyDescent="0.2">
      <c r="K1361" s="298"/>
      <c r="L1361" s="298"/>
      <c r="M1361" s="298"/>
      <c r="N1361" s="298"/>
      <c r="O1361" s="298"/>
      <c r="P1361" s="298"/>
    </row>
    <row r="1362" spans="11:16" x14ac:dyDescent="0.2">
      <c r="K1362" s="298"/>
      <c r="L1362" s="298"/>
      <c r="M1362" s="298"/>
      <c r="N1362" s="298"/>
      <c r="O1362" s="298"/>
      <c r="P1362" s="298"/>
    </row>
    <row r="1363" spans="11:16" x14ac:dyDescent="0.2">
      <c r="K1363" s="298"/>
      <c r="L1363" s="298"/>
      <c r="M1363" s="298"/>
      <c r="N1363" s="298"/>
      <c r="O1363" s="298"/>
      <c r="P1363" s="298"/>
    </row>
    <row r="1364" spans="11:16" x14ac:dyDescent="0.2">
      <c r="K1364" s="298"/>
      <c r="L1364" s="298"/>
      <c r="M1364" s="298"/>
      <c r="N1364" s="298"/>
      <c r="O1364" s="298"/>
      <c r="P1364" s="298"/>
    </row>
    <row r="1365" spans="11:16" x14ac:dyDescent="0.2">
      <c r="K1365" s="298"/>
      <c r="L1365" s="298"/>
      <c r="M1365" s="298"/>
      <c r="N1365" s="298"/>
      <c r="O1365" s="298"/>
      <c r="P1365" s="298"/>
    </row>
    <row r="1366" spans="11:16" x14ac:dyDescent="0.2">
      <c r="K1366" s="298"/>
      <c r="L1366" s="298"/>
      <c r="M1366" s="298"/>
      <c r="N1366" s="298"/>
      <c r="O1366" s="298"/>
      <c r="P1366" s="298"/>
    </row>
    <row r="1367" spans="11:16" x14ac:dyDescent="0.2">
      <c r="K1367" s="298"/>
      <c r="L1367" s="298"/>
      <c r="M1367" s="298"/>
      <c r="N1367" s="298"/>
      <c r="O1367" s="298"/>
      <c r="P1367" s="298"/>
    </row>
    <row r="1368" spans="11:16" x14ac:dyDescent="0.2">
      <c r="K1368" s="298"/>
      <c r="L1368" s="298"/>
      <c r="M1368" s="298"/>
      <c r="N1368" s="298"/>
      <c r="O1368" s="298"/>
      <c r="P1368" s="298"/>
    </row>
    <row r="1369" spans="11:16" x14ac:dyDescent="0.2">
      <c r="K1369" s="298"/>
      <c r="L1369" s="298"/>
      <c r="M1369" s="298"/>
      <c r="N1369" s="298"/>
      <c r="O1369" s="298"/>
      <c r="P1369" s="298"/>
    </row>
    <row r="1370" spans="11:16" x14ac:dyDescent="0.2">
      <c r="K1370" s="298"/>
      <c r="L1370" s="298"/>
      <c r="M1370" s="298"/>
      <c r="N1370" s="298"/>
      <c r="O1370" s="298"/>
      <c r="P1370" s="298"/>
    </row>
    <row r="1371" spans="11:16" x14ac:dyDescent="0.2">
      <c r="K1371" s="298"/>
      <c r="L1371" s="298"/>
      <c r="M1371" s="298"/>
      <c r="N1371" s="298"/>
      <c r="O1371" s="298"/>
      <c r="P1371" s="298"/>
    </row>
    <row r="1372" spans="11:16" x14ac:dyDescent="0.2">
      <c r="K1372" s="298"/>
      <c r="L1372" s="298"/>
      <c r="M1372" s="298"/>
      <c r="N1372" s="298"/>
      <c r="O1372" s="298"/>
      <c r="P1372" s="298"/>
    </row>
    <row r="1373" spans="11:16" x14ac:dyDescent="0.2">
      <c r="K1373" s="298"/>
      <c r="L1373" s="298"/>
      <c r="M1373" s="298"/>
      <c r="N1373" s="298"/>
      <c r="O1373" s="298"/>
      <c r="P1373" s="298"/>
    </row>
    <row r="1374" spans="11:16" x14ac:dyDescent="0.2">
      <c r="K1374" s="298"/>
      <c r="L1374" s="298"/>
      <c r="M1374" s="298"/>
      <c r="N1374" s="298"/>
      <c r="O1374" s="298"/>
      <c r="P1374" s="298"/>
    </row>
    <row r="1375" spans="11:16" x14ac:dyDescent="0.2">
      <c r="K1375" s="298"/>
      <c r="L1375" s="298"/>
      <c r="M1375" s="298"/>
      <c r="N1375" s="298"/>
      <c r="O1375" s="298"/>
      <c r="P1375" s="298"/>
    </row>
    <row r="1376" spans="11:16" x14ac:dyDescent="0.2">
      <c r="K1376" s="298"/>
      <c r="L1376" s="298"/>
      <c r="M1376" s="298"/>
      <c r="N1376" s="298"/>
      <c r="O1376" s="298"/>
      <c r="P1376" s="298"/>
    </row>
    <row r="1377" spans="11:16" x14ac:dyDescent="0.2">
      <c r="K1377" s="298"/>
      <c r="L1377" s="298"/>
      <c r="M1377" s="298"/>
      <c r="N1377" s="298"/>
      <c r="O1377" s="298"/>
      <c r="P1377" s="298"/>
    </row>
  </sheetData>
  <autoFilter ref="A3:Z166"/>
  <mergeCells count="8">
    <mergeCell ref="A127:Y127"/>
    <mergeCell ref="A147:Y147"/>
    <mergeCell ref="A1:Y1"/>
    <mergeCell ref="E2:J2"/>
    <mergeCell ref="Q2:U2"/>
    <mergeCell ref="A38:Y38"/>
    <mergeCell ref="A71:Y71"/>
    <mergeCell ref="K2:P2"/>
  </mergeCells>
  <phoneticPr fontId="15" type="noConversion"/>
  <hyperlinks>
    <hyperlink ref="A22" r:id="rId1"/>
    <hyperlink ref="A81" r:id="rId2"/>
    <hyperlink ref="A91" r:id="rId3"/>
    <hyperlink ref="A56" r:id="rId4"/>
    <hyperlink ref="A19" r:id="rId5"/>
    <hyperlink ref="A16" r:id="rId6"/>
    <hyperlink ref="A27" r:id="rId7"/>
    <hyperlink ref="A53" r:id="rId8"/>
    <hyperlink ref="A55" r:id="rId9"/>
    <hyperlink ref="A82" r:id="rId10"/>
    <hyperlink ref="A90" r:id="rId11"/>
    <hyperlink ref="A136" r:id="rId12"/>
    <hyperlink ref="A48" r:id="rId13"/>
    <hyperlink ref="A57" r:id="rId14"/>
    <hyperlink ref="A14" r:id="rId15"/>
    <hyperlink ref="A21" r:id="rId16" display="Geometria 1"/>
    <hyperlink ref="A18" r:id="rId17"/>
    <hyperlink ref="A84" r:id="rId18"/>
    <hyperlink ref="A115" r:id="rId19"/>
    <hyperlink ref="A116" r:id="rId20"/>
    <hyperlink ref="A12" r:id="rId21"/>
    <hyperlink ref="A29" r:id="rId22"/>
    <hyperlink ref="A54" r:id="rId23"/>
    <hyperlink ref="A138" r:id="rId24"/>
    <hyperlink ref="A158" r:id="rId25"/>
    <hyperlink ref="A89" r:id="rId26"/>
    <hyperlink ref="A156" r:id="rId27"/>
    <hyperlink ref="A155" r:id="rId28"/>
    <hyperlink ref="A13" r:id="rId29"/>
    <hyperlink ref="A17" r:id="rId30"/>
    <hyperlink ref="A46" r:id="rId31"/>
    <hyperlink ref="A61" r:id="rId32"/>
    <hyperlink ref="A62" r:id="rId33"/>
    <hyperlink ref="A88" r:id="rId34"/>
    <hyperlink ref="A92" r:id="rId35"/>
    <hyperlink ref="A157" r:id="rId36"/>
    <hyperlink ref="A20" r:id="rId37"/>
    <hyperlink ref="A25" r:id="rId38" display="Differenciálegyenletek"/>
    <hyperlink ref="A137" r:id="rId39"/>
    <hyperlink ref="A41" r:id="rId40"/>
    <hyperlink ref="A42" r:id="rId41"/>
    <hyperlink ref="A135" r:id="rId42"/>
    <hyperlink ref="A80" r:id="rId43"/>
    <hyperlink ref="A75" r:id="rId44"/>
    <hyperlink ref="A76" r:id="rId45"/>
    <hyperlink ref="A102" r:id="rId46"/>
    <hyperlink ref="A103" r:id="rId47"/>
    <hyperlink ref="A130" r:id="rId48"/>
    <hyperlink ref="A131" r:id="rId49"/>
    <hyperlink ref="A150" r:id="rId50"/>
    <hyperlink ref="A151" r:id="rId51"/>
  </hyperlinks>
  <printOptions horizontalCentered="1"/>
  <pageMargins left="0.7" right="0.7" top="0.75" bottom="0.75" header="0.3" footer="0.3"/>
  <pageSetup paperSize="9" firstPageNumber="0" orientation="landscape"/>
  <rowBreaks count="1" manualBreakCount="1">
    <brk id="37" max="16383" man="1"/>
  </rowBreaks>
  <colBreaks count="1" manualBreakCount="1">
    <brk id="16" max="87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workbookViewId="0"/>
  </sheetViews>
  <sheetFormatPr defaultColWidth="8.85546875" defaultRowHeight="12.75" x14ac:dyDescent="0.2"/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workbookViewId="0"/>
  </sheetViews>
  <sheetFormatPr defaultColWidth="8.85546875" defaultRowHeight="12.75" x14ac:dyDescent="0.2"/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43668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Munka1</vt:lpstr>
      <vt:lpstr>Munka2</vt:lpstr>
      <vt:lpstr>Munka3</vt:lpstr>
      <vt:lpstr>Munka1!Excel_BuiltIn_Print_Area</vt:lpstr>
      <vt:lpstr>Munka1!Nyomtatási_terület</vt:lpstr>
      <vt:lpstr>Munka1!Print_Area_0</vt:lpstr>
      <vt:lpstr>Munka1!Print_Area_0_0</vt:lpstr>
      <vt:lpstr>Munka1!Print_Titles_0</vt:lpstr>
      <vt:lpstr>Munka1!Print_Titles_0_0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Matematika Intézet</dc:creator>
  <cp:lastModifiedBy>vidamari</cp:lastModifiedBy>
  <cp:revision>27</cp:revision>
  <cp:lastPrinted>2015-03-04T17:09:05Z</cp:lastPrinted>
  <dcterms:created xsi:type="dcterms:W3CDTF">2010-03-24T18:15:54Z</dcterms:created>
  <dcterms:modified xsi:type="dcterms:W3CDTF">2017-01-25T13:59:06Z</dcterms:modified>
  <dc:language>en-US</dc:language>
</cp:coreProperties>
</file>